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LAS V OBJEMU SONCA 2021_2027\sklad_ESRR\OBRAZCI_ESRR_2021-2027_DELAVNICA_za_poročanje\poročanje_zunanji stroški\"/>
    </mc:Choice>
  </mc:AlternateContent>
  <xr:revisionPtr revIDLastSave="0" documentId="13_ncr:1_{2895F7F9-2A4F-47D6-BC97-DE3AB5146EBB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 Skupni stroškovnik" sheetId="1" r:id="rId1"/>
    <sheet name="Vodilni partner" sheetId="4" r:id="rId2"/>
    <sheet name="Partner 1" sheetId="5" r:id="rId3"/>
    <sheet name="Partner 2" sheetId="6" r:id="rId4"/>
    <sheet name="Partner 3" sheetId="7" r:id="rId5"/>
    <sheet name="Partner 4" sheetId="8" r:id="rId6"/>
  </sheets>
  <definedNames>
    <definedName name="_xlnm.Print_Area" localSheetId="0">' Skupni stroškovnik'!$A$1:$K$73</definedName>
    <definedName name="_xlnm.Print_Area" localSheetId="2">'Partner 1'!$A$1:$K$73</definedName>
    <definedName name="_xlnm.Print_Area" localSheetId="3">'Partner 2'!$A$1:$K$73</definedName>
    <definedName name="_xlnm.Print_Area" localSheetId="4">'Partner 3'!$A$1:$K$73</definedName>
    <definedName name="_xlnm.Print_Area" localSheetId="5">'Partner 4'!$A$1:$K$73</definedName>
    <definedName name="_xlnm.Print_Area" localSheetId="1">'Vodilni partner'!$A$1:$K$73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7" i="8" l="1"/>
  <c r="G67" i="8"/>
  <c r="F67" i="8"/>
  <c r="E67" i="8"/>
  <c r="H66" i="8"/>
  <c r="G66" i="8"/>
  <c r="F66" i="8"/>
  <c r="E66" i="8"/>
  <c r="H65" i="8"/>
  <c r="G65" i="8"/>
  <c r="F65" i="8"/>
  <c r="E65" i="8"/>
  <c r="H64" i="8"/>
  <c r="G64" i="8"/>
  <c r="F64" i="8"/>
  <c r="E64" i="8"/>
  <c r="H63" i="8"/>
  <c r="G63" i="8"/>
  <c r="F63" i="8"/>
  <c r="E63" i="8"/>
  <c r="H62" i="8"/>
  <c r="H68" i="8" s="1"/>
  <c r="G62" i="8"/>
  <c r="G68" i="8" s="1"/>
  <c r="F62" i="8"/>
  <c r="F68" i="8" s="1"/>
  <c r="E62" i="8"/>
  <c r="E68" i="8" s="1"/>
  <c r="H67" i="7"/>
  <c r="G67" i="7"/>
  <c r="F67" i="7"/>
  <c r="E67" i="7"/>
  <c r="H66" i="7"/>
  <c r="G66" i="7"/>
  <c r="F66" i="7"/>
  <c r="E66" i="7"/>
  <c r="H65" i="7"/>
  <c r="G65" i="7"/>
  <c r="F65" i="7"/>
  <c r="E65" i="7"/>
  <c r="H64" i="7"/>
  <c r="G64" i="7"/>
  <c r="F64" i="7"/>
  <c r="E64" i="7"/>
  <c r="H63" i="7"/>
  <c r="G63" i="7"/>
  <c r="F63" i="7"/>
  <c r="E63" i="7"/>
  <c r="H62" i="7"/>
  <c r="H68" i="7" s="1"/>
  <c r="G62" i="7"/>
  <c r="G68" i="7" s="1"/>
  <c r="F62" i="7"/>
  <c r="F68" i="7" s="1"/>
  <c r="E62" i="7"/>
  <c r="E68" i="7" s="1"/>
  <c r="H67" i="6"/>
  <c r="G67" i="6"/>
  <c r="F67" i="6"/>
  <c r="E67" i="6"/>
  <c r="H66" i="6"/>
  <c r="G66" i="6"/>
  <c r="F66" i="6"/>
  <c r="E66" i="6"/>
  <c r="H65" i="6"/>
  <c r="G65" i="6"/>
  <c r="F65" i="6"/>
  <c r="E65" i="6"/>
  <c r="H64" i="6"/>
  <c r="G64" i="6"/>
  <c r="F64" i="6"/>
  <c r="E64" i="6"/>
  <c r="H63" i="6"/>
  <c r="G63" i="6"/>
  <c r="F63" i="6"/>
  <c r="E63" i="6"/>
  <c r="H62" i="6"/>
  <c r="H68" i="6" s="1"/>
  <c r="G62" i="6"/>
  <c r="G68" i="6" s="1"/>
  <c r="F62" i="6"/>
  <c r="F68" i="6" s="1"/>
  <c r="E62" i="6"/>
  <c r="E68" i="6" s="1"/>
  <c r="H67" i="5"/>
  <c r="G67" i="5"/>
  <c r="F67" i="5"/>
  <c r="E67" i="5"/>
  <c r="H66" i="5"/>
  <c r="G66" i="5"/>
  <c r="F66" i="5"/>
  <c r="E66" i="5"/>
  <c r="H65" i="5"/>
  <c r="G65" i="5"/>
  <c r="F65" i="5"/>
  <c r="E65" i="5"/>
  <c r="H64" i="5"/>
  <c r="G64" i="5"/>
  <c r="F64" i="5"/>
  <c r="E64" i="5"/>
  <c r="H63" i="5"/>
  <c r="G63" i="5"/>
  <c r="F63" i="5"/>
  <c r="E63" i="5"/>
  <c r="H62" i="5"/>
  <c r="H68" i="5" s="1"/>
  <c r="G62" i="5"/>
  <c r="G68" i="5" s="1"/>
  <c r="F62" i="5"/>
  <c r="F68" i="5" s="1"/>
  <c r="E62" i="5"/>
  <c r="E68" i="5" s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G62" i="1"/>
  <c r="F62" i="1"/>
  <c r="E62" i="1"/>
  <c r="H65" i="4"/>
  <c r="H63" i="4"/>
  <c r="H62" i="4"/>
  <c r="G66" i="4"/>
  <c r="G65" i="4"/>
  <c r="G64" i="4"/>
  <c r="G63" i="4"/>
  <c r="G62" i="4"/>
  <c r="F66" i="4"/>
  <c r="F65" i="4"/>
  <c r="F64" i="4"/>
  <c r="F63" i="4"/>
  <c r="F62" i="4"/>
  <c r="E66" i="4"/>
  <c r="E65" i="4"/>
  <c r="E64" i="4"/>
  <c r="E63" i="4"/>
  <c r="E62" i="4"/>
  <c r="F59" i="8"/>
  <c r="F59" i="7"/>
  <c r="F59" i="6"/>
  <c r="F59" i="5"/>
  <c r="F59" i="4"/>
  <c r="F59" i="1"/>
  <c r="H12" i="1" l="1"/>
  <c r="I7" i="1" l="1"/>
  <c r="H7" i="1"/>
  <c r="H8" i="1"/>
  <c r="K7" i="1" l="1"/>
  <c r="G52" i="8"/>
  <c r="G53" i="8" s="1"/>
  <c r="I51" i="8"/>
  <c r="K51" i="8" s="1"/>
  <c r="H51" i="8"/>
  <c r="I50" i="8"/>
  <c r="K50" i="8" s="1"/>
  <c r="H50" i="8"/>
  <c r="I49" i="8"/>
  <c r="K49" i="8" s="1"/>
  <c r="H49" i="8"/>
  <c r="I48" i="8"/>
  <c r="K48" i="8" s="1"/>
  <c r="H48" i="8"/>
  <c r="I47" i="8"/>
  <c r="K47" i="8" s="1"/>
  <c r="H47" i="8"/>
  <c r="I46" i="8"/>
  <c r="K46" i="8" s="1"/>
  <c r="H46" i="8"/>
  <c r="I45" i="8"/>
  <c r="K45" i="8" s="1"/>
  <c r="H45" i="8"/>
  <c r="I44" i="8"/>
  <c r="K44" i="8" s="1"/>
  <c r="H44" i="8"/>
  <c r="I43" i="8"/>
  <c r="K43" i="8" s="1"/>
  <c r="H43" i="8"/>
  <c r="I42" i="8"/>
  <c r="K42" i="8" s="1"/>
  <c r="H42" i="8"/>
  <c r="I41" i="8"/>
  <c r="K41" i="8" s="1"/>
  <c r="H41" i="8"/>
  <c r="I40" i="8"/>
  <c r="K40" i="8" s="1"/>
  <c r="H40" i="8"/>
  <c r="I39" i="8"/>
  <c r="K39" i="8" s="1"/>
  <c r="H39" i="8"/>
  <c r="I38" i="8"/>
  <c r="K38" i="8" s="1"/>
  <c r="H38" i="8"/>
  <c r="I37" i="8"/>
  <c r="K37" i="8" s="1"/>
  <c r="H37" i="8"/>
  <c r="I36" i="8"/>
  <c r="K36" i="8" s="1"/>
  <c r="H36" i="8"/>
  <c r="I35" i="8"/>
  <c r="K35" i="8" s="1"/>
  <c r="H35" i="8"/>
  <c r="I34" i="8"/>
  <c r="K34" i="8" s="1"/>
  <c r="H34" i="8"/>
  <c r="I33" i="8"/>
  <c r="K33" i="8" s="1"/>
  <c r="H33" i="8"/>
  <c r="I32" i="8"/>
  <c r="H32" i="8"/>
  <c r="G27" i="8"/>
  <c r="I26" i="8"/>
  <c r="K26" i="8" s="1"/>
  <c r="H26" i="8"/>
  <c r="I25" i="8"/>
  <c r="K25" i="8" s="1"/>
  <c r="H25" i="8"/>
  <c r="I24" i="8"/>
  <c r="K24" i="8" s="1"/>
  <c r="H24" i="8"/>
  <c r="I23" i="8"/>
  <c r="K23" i="8" s="1"/>
  <c r="H23" i="8"/>
  <c r="I22" i="8"/>
  <c r="K22" i="8" s="1"/>
  <c r="H22" i="8"/>
  <c r="I21" i="8"/>
  <c r="K21" i="8" s="1"/>
  <c r="H21" i="8"/>
  <c r="I20" i="8"/>
  <c r="K20" i="8" s="1"/>
  <c r="H20" i="8"/>
  <c r="I19" i="8"/>
  <c r="K19" i="8" s="1"/>
  <c r="H19" i="8"/>
  <c r="I18" i="8"/>
  <c r="K18" i="8" s="1"/>
  <c r="H18" i="8"/>
  <c r="I17" i="8"/>
  <c r="K17" i="8" s="1"/>
  <c r="H17" i="8"/>
  <c r="I16" i="8"/>
  <c r="K16" i="8" s="1"/>
  <c r="H16" i="8"/>
  <c r="I15" i="8"/>
  <c r="K15" i="8" s="1"/>
  <c r="H15" i="8"/>
  <c r="I14" i="8"/>
  <c r="K14" i="8" s="1"/>
  <c r="H14" i="8"/>
  <c r="I13" i="8"/>
  <c r="K13" i="8" s="1"/>
  <c r="H13" i="8"/>
  <c r="I12" i="8"/>
  <c r="K12" i="8" s="1"/>
  <c r="H12" i="8"/>
  <c r="I11" i="8"/>
  <c r="K11" i="8" s="1"/>
  <c r="H11" i="8"/>
  <c r="I10" i="8"/>
  <c r="K10" i="8" s="1"/>
  <c r="H10" i="8"/>
  <c r="I9" i="8"/>
  <c r="K9" i="8" s="1"/>
  <c r="H9" i="8"/>
  <c r="I8" i="8"/>
  <c r="K8" i="8" s="1"/>
  <c r="H8" i="8"/>
  <c r="I7" i="8"/>
  <c r="H7" i="8"/>
  <c r="G52" i="7"/>
  <c r="G53" i="7" s="1"/>
  <c r="I51" i="7"/>
  <c r="K51" i="7" s="1"/>
  <c r="H51" i="7"/>
  <c r="I50" i="7"/>
  <c r="K50" i="7" s="1"/>
  <c r="H50" i="7"/>
  <c r="I49" i="7"/>
  <c r="K49" i="7" s="1"/>
  <c r="H49" i="7"/>
  <c r="I48" i="7"/>
  <c r="K48" i="7" s="1"/>
  <c r="H48" i="7"/>
  <c r="I47" i="7"/>
  <c r="K47" i="7" s="1"/>
  <c r="H47" i="7"/>
  <c r="I46" i="7"/>
  <c r="K46" i="7" s="1"/>
  <c r="H46" i="7"/>
  <c r="I45" i="7"/>
  <c r="K45" i="7" s="1"/>
  <c r="H45" i="7"/>
  <c r="I44" i="7"/>
  <c r="K44" i="7" s="1"/>
  <c r="H44" i="7"/>
  <c r="I43" i="7"/>
  <c r="K43" i="7" s="1"/>
  <c r="H43" i="7"/>
  <c r="I42" i="7"/>
  <c r="K42" i="7" s="1"/>
  <c r="H42" i="7"/>
  <c r="I41" i="7"/>
  <c r="K41" i="7" s="1"/>
  <c r="H41" i="7"/>
  <c r="I40" i="7"/>
  <c r="K40" i="7" s="1"/>
  <c r="H40" i="7"/>
  <c r="I39" i="7"/>
  <c r="K39" i="7" s="1"/>
  <c r="H39" i="7"/>
  <c r="I38" i="7"/>
  <c r="K38" i="7" s="1"/>
  <c r="H38" i="7"/>
  <c r="I37" i="7"/>
  <c r="K37" i="7" s="1"/>
  <c r="H37" i="7"/>
  <c r="I36" i="7"/>
  <c r="K36" i="7" s="1"/>
  <c r="H36" i="7"/>
  <c r="I35" i="7"/>
  <c r="K35" i="7" s="1"/>
  <c r="H35" i="7"/>
  <c r="I34" i="7"/>
  <c r="K34" i="7" s="1"/>
  <c r="H34" i="7"/>
  <c r="I33" i="7"/>
  <c r="K33" i="7" s="1"/>
  <c r="H33" i="7"/>
  <c r="I32" i="7"/>
  <c r="H32" i="7"/>
  <c r="G27" i="7"/>
  <c r="E27" i="7" s="1"/>
  <c r="I26" i="7"/>
  <c r="K26" i="7" s="1"/>
  <c r="H26" i="7"/>
  <c r="I25" i="7"/>
  <c r="K25" i="7" s="1"/>
  <c r="H25" i="7"/>
  <c r="I24" i="7"/>
  <c r="K24" i="7" s="1"/>
  <c r="H24" i="7"/>
  <c r="I23" i="7"/>
  <c r="K23" i="7" s="1"/>
  <c r="H23" i="7"/>
  <c r="I22" i="7"/>
  <c r="K22" i="7" s="1"/>
  <c r="H22" i="7"/>
  <c r="I21" i="7"/>
  <c r="K21" i="7" s="1"/>
  <c r="H21" i="7"/>
  <c r="I20" i="7"/>
  <c r="K20" i="7" s="1"/>
  <c r="H20" i="7"/>
  <c r="I19" i="7"/>
  <c r="K19" i="7" s="1"/>
  <c r="H19" i="7"/>
  <c r="I18" i="7"/>
  <c r="K18" i="7" s="1"/>
  <c r="H18" i="7"/>
  <c r="I17" i="7"/>
  <c r="K17" i="7" s="1"/>
  <c r="H17" i="7"/>
  <c r="I16" i="7"/>
  <c r="K16" i="7" s="1"/>
  <c r="H16" i="7"/>
  <c r="I15" i="7"/>
  <c r="K15" i="7" s="1"/>
  <c r="H15" i="7"/>
  <c r="I14" i="7"/>
  <c r="K14" i="7" s="1"/>
  <c r="H14" i="7"/>
  <c r="I13" i="7"/>
  <c r="K13" i="7" s="1"/>
  <c r="H13" i="7"/>
  <c r="I12" i="7"/>
  <c r="K12" i="7" s="1"/>
  <c r="H12" i="7"/>
  <c r="I11" i="7"/>
  <c r="K11" i="7" s="1"/>
  <c r="H11" i="7"/>
  <c r="I10" i="7"/>
  <c r="K10" i="7" s="1"/>
  <c r="H10" i="7"/>
  <c r="I9" i="7"/>
  <c r="K9" i="7" s="1"/>
  <c r="H9" i="7"/>
  <c r="I8" i="7"/>
  <c r="K8" i="7" s="1"/>
  <c r="H8" i="7"/>
  <c r="I7" i="7"/>
  <c r="H7" i="7"/>
  <c r="G52" i="6"/>
  <c r="G53" i="6" s="1"/>
  <c r="I51" i="6"/>
  <c r="K51" i="6" s="1"/>
  <c r="H51" i="6"/>
  <c r="I50" i="6"/>
  <c r="K50" i="6" s="1"/>
  <c r="H50" i="6"/>
  <c r="I49" i="6"/>
  <c r="K49" i="6" s="1"/>
  <c r="H49" i="6"/>
  <c r="I48" i="6"/>
  <c r="K48" i="6" s="1"/>
  <c r="H48" i="6"/>
  <c r="I47" i="6"/>
  <c r="K47" i="6" s="1"/>
  <c r="H47" i="6"/>
  <c r="I46" i="6"/>
  <c r="K46" i="6" s="1"/>
  <c r="H46" i="6"/>
  <c r="I45" i="6"/>
  <c r="K45" i="6" s="1"/>
  <c r="H45" i="6"/>
  <c r="I44" i="6"/>
  <c r="K44" i="6" s="1"/>
  <c r="H44" i="6"/>
  <c r="I43" i="6"/>
  <c r="K43" i="6" s="1"/>
  <c r="H43" i="6"/>
  <c r="I42" i="6"/>
  <c r="K42" i="6" s="1"/>
  <c r="H42" i="6"/>
  <c r="I41" i="6"/>
  <c r="K41" i="6" s="1"/>
  <c r="H41" i="6"/>
  <c r="I40" i="6"/>
  <c r="K40" i="6" s="1"/>
  <c r="H40" i="6"/>
  <c r="I39" i="6"/>
  <c r="K39" i="6" s="1"/>
  <c r="H39" i="6"/>
  <c r="I38" i="6"/>
  <c r="K38" i="6" s="1"/>
  <c r="H38" i="6"/>
  <c r="I37" i="6"/>
  <c r="K37" i="6" s="1"/>
  <c r="H37" i="6"/>
  <c r="I36" i="6"/>
  <c r="K36" i="6" s="1"/>
  <c r="H36" i="6"/>
  <c r="I35" i="6"/>
  <c r="K35" i="6" s="1"/>
  <c r="H35" i="6"/>
  <c r="I34" i="6"/>
  <c r="K34" i="6" s="1"/>
  <c r="H34" i="6"/>
  <c r="I33" i="6"/>
  <c r="K33" i="6" s="1"/>
  <c r="H33" i="6"/>
  <c r="I32" i="6"/>
  <c r="H32" i="6"/>
  <c r="G27" i="6"/>
  <c r="I26" i="6"/>
  <c r="K26" i="6" s="1"/>
  <c r="H26" i="6"/>
  <c r="I25" i="6"/>
  <c r="K25" i="6" s="1"/>
  <c r="H25" i="6"/>
  <c r="I24" i="6"/>
  <c r="K24" i="6" s="1"/>
  <c r="H24" i="6"/>
  <c r="I23" i="6"/>
  <c r="K23" i="6" s="1"/>
  <c r="H23" i="6"/>
  <c r="I22" i="6"/>
  <c r="K22" i="6" s="1"/>
  <c r="H22" i="6"/>
  <c r="I21" i="6"/>
  <c r="K21" i="6" s="1"/>
  <c r="H21" i="6"/>
  <c r="I20" i="6"/>
  <c r="K20" i="6" s="1"/>
  <c r="H20" i="6"/>
  <c r="I19" i="6"/>
  <c r="K19" i="6" s="1"/>
  <c r="H19" i="6"/>
  <c r="I18" i="6"/>
  <c r="K18" i="6" s="1"/>
  <c r="H18" i="6"/>
  <c r="I17" i="6"/>
  <c r="K17" i="6" s="1"/>
  <c r="H17" i="6"/>
  <c r="I16" i="6"/>
  <c r="K16" i="6" s="1"/>
  <c r="H16" i="6"/>
  <c r="I15" i="6"/>
  <c r="K15" i="6" s="1"/>
  <c r="H15" i="6"/>
  <c r="I14" i="6"/>
  <c r="K14" i="6" s="1"/>
  <c r="H14" i="6"/>
  <c r="I13" i="6"/>
  <c r="K13" i="6" s="1"/>
  <c r="H13" i="6"/>
  <c r="I12" i="6"/>
  <c r="K12" i="6" s="1"/>
  <c r="H12" i="6"/>
  <c r="I11" i="6"/>
  <c r="K11" i="6" s="1"/>
  <c r="H11" i="6"/>
  <c r="I10" i="6"/>
  <c r="K10" i="6" s="1"/>
  <c r="H10" i="6"/>
  <c r="I9" i="6"/>
  <c r="K9" i="6" s="1"/>
  <c r="H9" i="6"/>
  <c r="I8" i="6"/>
  <c r="K8" i="6" s="1"/>
  <c r="H8" i="6"/>
  <c r="I7" i="6"/>
  <c r="H7" i="6"/>
  <c r="G52" i="5"/>
  <c r="G53" i="5" s="1"/>
  <c r="I51" i="5"/>
  <c r="K51" i="5" s="1"/>
  <c r="H51" i="5"/>
  <c r="I50" i="5"/>
  <c r="K50" i="5" s="1"/>
  <c r="H50" i="5"/>
  <c r="I49" i="5"/>
  <c r="K49" i="5" s="1"/>
  <c r="H49" i="5"/>
  <c r="I48" i="5"/>
  <c r="K48" i="5" s="1"/>
  <c r="H48" i="5"/>
  <c r="I47" i="5"/>
  <c r="K47" i="5" s="1"/>
  <c r="H47" i="5"/>
  <c r="I46" i="5"/>
  <c r="K46" i="5" s="1"/>
  <c r="H46" i="5"/>
  <c r="I45" i="5"/>
  <c r="K45" i="5" s="1"/>
  <c r="H45" i="5"/>
  <c r="I44" i="5"/>
  <c r="K44" i="5" s="1"/>
  <c r="H44" i="5"/>
  <c r="I43" i="5"/>
  <c r="K43" i="5" s="1"/>
  <c r="H43" i="5"/>
  <c r="I42" i="5"/>
  <c r="K42" i="5" s="1"/>
  <c r="H42" i="5"/>
  <c r="I41" i="5"/>
  <c r="K41" i="5" s="1"/>
  <c r="H41" i="5"/>
  <c r="I40" i="5"/>
  <c r="K40" i="5" s="1"/>
  <c r="H40" i="5"/>
  <c r="I39" i="5"/>
  <c r="K39" i="5" s="1"/>
  <c r="H39" i="5"/>
  <c r="I38" i="5"/>
  <c r="K38" i="5" s="1"/>
  <c r="H38" i="5"/>
  <c r="I37" i="5"/>
  <c r="K37" i="5" s="1"/>
  <c r="H37" i="5"/>
  <c r="I36" i="5"/>
  <c r="K36" i="5" s="1"/>
  <c r="H36" i="5"/>
  <c r="I35" i="5"/>
  <c r="K35" i="5" s="1"/>
  <c r="H35" i="5"/>
  <c r="I34" i="5"/>
  <c r="K34" i="5" s="1"/>
  <c r="H34" i="5"/>
  <c r="I33" i="5"/>
  <c r="K33" i="5" s="1"/>
  <c r="H33" i="5"/>
  <c r="I32" i="5"/>
  <c r="H32" i="5"/>
  <c r="G27" i="5"/>
  <c r="I26" i="5"/>
  <c r="K26" i="5" s="1"/>
  <c r="H26" i="5"/>
  <c r="I25" i="5"/>
  <c r="K25" i="5" s="1"/>
  <c r="H25" i="5"/>
  <c r="I24" i="5"/>
  <c r="K24" i="5" s="1"/>
  <c r="H24" i="5"/>
  <c r="I23" i="5"/>
  <c r="K23" i="5" s="1"/>
  <c r="H23" i="5"/>
  <c r="I22" i="5"/>
  <c r="K22" i="5" s="1"/>
  <c r="H22" i="5"/>
  <c r="I21" i="5"/>
  <c r="K21" i="5" s="1"/>
  <c r="H21" i="5"/>
  <c r="I20" i="5"/>
  <c r="K20" i="5" s="1"/>
  <c r="H20" i="5"/>
  <c r="I19" i="5"/>
  <c r="K19" i="5" s="1"/>
  <c r="H19" i="5"/>
  <c r="I18" i="5"/>
  <c r="K18" i="5" s="1"/>
  <c r="H18" i="5"/>
  <c r="I17" i="5"/>
  <c r="K17" i="5" s="1"/>
  <c r="H17" i="5"/>
  <c r="I16" i="5"/>
  <c r="K16" i="5" s="1"/>
  <c r="H16" i="5"/>
  <c r="I15" i="5"/>
  <c r="K15" i="5" s="1"/>
  <c r="H15" i="5"/>
  <c r="I14" i="5"/>
  <c r="K14" i="5" s="1"/>
  <c r="H14" i="5"/>
  <c r="I13" i="5"/>
  <c r="K13" i="5" s="1"/>
  <c r="H13" i="5"/>
  <c r="I12" i="5"/>
  <c r="K12" i="5" s="1"/>
  <c r="H12" i="5"/>
  <c r="I11" i="5"/>
  <c r="K11" i="5" s="1"/>
  <c r="H11" i="5"/>
  <c r="I10" i="5"/>
  <c r="K10" i="5" s="1"/>
  <c r="H10" i="5"/>
  <c r="I9" i="5"/>
  <c r="K9" i="5" s="1"/>
  <c r="H9" i="5"/>
  <c r="I8" i="5"/>
  <c r="K8" i="5" s="1"/>
  <c r="H8" i="5"/>
  <c r="I7" i="5"/>
  <c r="H7" i="5"/>
  <c r="G52" i="4"/>
  <c r="I51" i="4"/>
  <c r="K51" i="4" s="1"/>
  <c r="H51" i="4"/>
  <c r="I50" i="4"/>
  <c r="K50" i="4" s="1"/>
  <c r="H50" i="4"/>
  <c r="I49" i="4"/>
  <c r="K49" i="4" s="1"/>
  <c r="H49" i="4"/>
  <c r="I48" i="4"/>
  <c r="K48" i="4" s="1"/>
  <c r="H48" i="4"/>
  <c r="I47" i="4"/>
  <c r="K47" i="4" s="1"/>
  <c r="H47" i="4"/>
  <c r="I46" i="4"/>
  <c r="K46" i="4" s="1"/>
  <c r="H46" i="4"/>
  <c r="I45" i="4"/>
  <c r="K45" i="4" s="1"/>
  <c r="H45" i="4"/>
  <c r="I44" i="4"/>
  <c r="K44" i="4" s="1"/>
  <c r="H44" i="4"/>
  <c r="I43" i="4"/>
  <c r="K43" i="4" s="1"/>
  <c r="H43" i="4"/>
  <c r="I42" i="4"/>
  <c r="K42" i="4" s="1"/>
  <c r="H42" i="4"/>
  <c r="I41" i="4"/>
  <c r="K41" i="4" s="1"/>
  <c r="H41" i="4"/>
  <c r="I40" i="4"/>
  <c r="K40" i="4" s="1"/>
  <c r="H40" i="4"/>
  <c r="I39" i="4"/>
  <c r="K39" i="4" s="1"/>
  <c r="H39" i="4"/>
  <c r="I38" i="4"/>
  <c r="K38" i="4" s="1"/>
  <c r="H38" i="4"/>
  <c r="I37" i="4"/>
  <c r="K37" i="4" s="1"/>
  <c r="H37" i="4"/>
  <c r="I36" i="4"/>
  <c r="K36" i="4" s="1"/>
  <c r="H36" i="4"/>
  <c r="I35" i="4"/>
  <c r="K35" i="4" s="1"/>
  <c r="H35" i="4"/>
  <c r="I34" i="4"/>
  <c r="K34" i="4" s="1"/>
  <c r="H34" i="4"/>
  <c r="I33" i="4"/>
  <c r="K33" i="4" s="1"/>
  <c r="H33" i="4"/>
  <c r="I32" i="4"/>
  <c r="H32" i="4"/>
  <c r="G27" i="4"/>
  <c r="I26" i="4"/>
  <c r="K26" i="4" s="1"/>
  <c r="H26" i="4"/>
  <c r="I25" i="4"/>
  <c r="K25" i="4" s="1"/>
  <c r="H25" i="4"/>
  <c r="I24" i="4"/>
  <c r="K24" i="4" s="1"/>
  <c r="H24" i="4"/>
  <c r="I23" i="4"/>
  <c r="K23" i="4" s="1"/>
  <c r="H23" i="4"/>
  <c r="I22" i="4"/>
  <c r="K22" i="4" s="1"/>
  <c r="H22" i="4"/>
  <c r="I21" i="4"/>
  <c r="K21" i="4" s="1"/>
  <c r="H21" i="4"/>
  <c r="I20" i="4"/>
  <c r="K20" i="4" s="1"/>
  <c r="H20" i="4"/>
  <c r="I19" i="4"/>
  <c r="K19" i="4" s="1"/>
  <c r="H19" i="4"/>
  <c r="I18" i="4"/>
  <c r="K18" i="4" s="1"/>
  <c r="H18" i="4"/>
  <c r="I17" i="4"/>
  <c r="H17" i="4"/>
  <c r="I16" i="4"/>
  <c r="K16" i="4" s="1"/>
  <c r="H16" i="4"/>
  <c r="I15" i="4"/>
  <c r="K15" i="4" s="1"/>
  <c r="H15" i="4"/>
  <c r="I14" i="4"/>
  <c r="K14" i="4" s="1"/>
  <c r="H14" i="4"/>
  <c r="I13" i="4"/>
  <c r="K13" i="4" s="1"/>
  <c r="H13" i="4"/>
  <c r="I12" i="4"/>
  <c r="K12" i="4" s="1"/>
  <c r="H12" i="4"/>
  <c r="I11" i="4"/>
  <c r="K11" i="4" s="1"/>
  <c r="H11" i="4"/>
  <c r="I10" i="4"/>
  <c r="K10" i="4" s="1"/>
  <c r="H10" i="4"/>
  <c r="I9" i="4"/>
  <c r="K9" i="4" s="1"/>
  <c r="H9" i="4"/>
  <c r="I8" i="4"/>
  <c r="H8" i="4"/>
  <c r="I7" i="4"/>
  <c r="H64" i="4" s="1"/>
  <c r="H7" i="4"/>
  <c r="G52" i="1"/>
  <c r="I51" i="1"/>
  <c r="H51" i="1"/>
  <c r="I50" i="1"/>
  <c r="H62" i="1" s="1"/>
  <c r="H50" i="1"/>
  <c r="I49" i="1"/>
  <c r="H49" i="1"/>
  <c r="I48" i="1"/>
  <c r="H48" i="1"/>
  <c r="I47" i="1"/>
  <c r="K47" i="1" s="1"/>
  <c r="H47" i="1"/>
  <c r="I46" i="1"/>
  <c r="K46" i="1" s="1"/>
  <c r="H46" i="1"/>
  <c r="I45" i="1"/>
  <c r="K45" i="1" s="1"/>
  <c r="H45" i="1"/>
  <c r="I44" i="1"/>
  <c r="K44" i="1" s="1"/>
  <c r="H44" i="1"/>
  <c r="I43" i="1"/>
  <c r="K43" i="1" s="1"/>
  <c r="H43" i="1"/>
  <c r="I42" i="1"/>
  <c r="K42" i="1" s="1"/>
  <c r="H42" i="1"/>
  <c r="I41" i="1"/>
  <c r="K41" i="1" s="1"/>
  <c r="H41" i="1"/>
  <c r="I40" i="1"/>
  <c r="K40" i="1" s="1"/>
  <c r="H40" i="1"/>
  <c r="I39" i="1"/>
  <c r="K39" i="1" s="1"/>
  <c r="H39" i="1"/>
  <c r="I38" i="1"/>
  <c r="K38" i="1" s="1"/>
  <c r="H38" i="1"/>
  <c r="I37" i="1"/>
  <c r="K37" i="1" s="1"/>
  <c r="H37" i="1"/>
  <c r="I36" i="1"/>
  <c r="K36" i="1" s="1"/>
  <c r="H36" i="1"/>
  <c r="I35" i="1"/>
  <c r="K35" i="1" s="1"/>
  <c r="H35" i="1"/>
  <c r="I34" i="1"/>
  <c r="K34" i="1" s="1"/>
  <c r="H34" i="1"/>
  <c r="I33" i="1"/>
  <c r="K33" i="1" s="1"/>
  <c r="H33" i="1"/>
  <c r="I32" i="1"/>
  <c r="H32" i="1"/>
  <c r="H16" i="1"/>
  <c r="H17" i="1"/>
  <c r="H18" i="1"/>
  <c r="H19" i="1"/>
  <c r="H20" i="1"/>
  <c r="H21" i="1"/>
  <c r="H22" i="1"/>
  <c r="H23" i="1"/>
  <c r="H24" i="1"/>
  <c r="H25" i="1"/>
  <c r="H26" i="1"/>
  <c r="G27" i="1"/>
  <c r="H15" i="1"/>
  <c r="K8" i="4" l="1"/>
  <c r="H66" i="4"/>
  <c r="H28" i="7"/>
  <c r="H28" i="4"/>
  <c r="K51" i="1"/>
  <c r="G53" i="1"/>
  <c r="I52" i="1"/>
  <c r="I53" i="1" s="1"/>
  <c r="K48" i="1"/>
  <c r="K49" i="1"/>
  <c r="K50" i="1"/>
  <c r="K7" i="7"/>
  <c r="G28" i="7"/>
  <c r="E59" i="7" s="1"/>
  <c r="G59" i="7"/>
  <c r="K7" i="4"/>
  <c r="H53" i="4"/>
  <c r="I52" i="4"/>
  <c r="I53" i="4" s="1"/>
  <c r="G53" i="4"/>
  <c r="H53" i="7"/>
  <c r="K32" i="7"/>
  <c r="H28" i="8"/>
  <c r="K7" i="8"/>
  <c r="H53" i="8"/>
  <c r="E27" i="4"/>
  <c r="G28" i="4"/>
  <c r="G59" i="4"/>
  <c r="G28" i="1"/>
  <c r="G59" i="1"/>
  <c r="K32" i="4"/>
  <c r="E27" i="5"/>
  <c r="G28" i="5"/>
  <c r="E59" i="5" s="1"/>
  <c r="G59" i="5"/>
  <c r="K7" i="5"/>
  <c r="H53" i="5"/>
  <c r="K32" i="8"/>
  <c r="K32" i="1"/>
  <c r="K32" i="6"/>
  <c r="E28" i="7"/>
  <c r="K32" i="5"/>
  <c r="H28" i="6"/>
  <c r="G28" i="6"/>
  <c r="E59" i="6" s="1"/>
  <c r="G59" i="6"/>
  <c r="H59" i="7"/>
  <c r="H28" i="5"/>
  <c r="H59" i="5" s="1"/>
  <c r="E27" i="8"/>
  <c r="G28" i="8"/>
  <c r="E59" i="8" s="1"/>
  <c r="G59" i="8"/>
  <c r="I27" i="5"/>
  <c r="I28" i="5" s="1"/>
  <c r="H53" i="1"/>
  <c r="E52" i="1"/>
  <c r="K7" i="6"/>
  <c r="H53" i="6"/>
  <c r="F27" i="7"/>
  <c r="F27" i="5"/>
  <c r="F27" i="4"/>
  <c r="E52" i="7"/>
  <c r="I27" i="4"/>
  <c r="I27" i="7"/>
  <c r="I52" i="7"/>
  <c r="I53" i="7" s="1"/>
  <c r="I27" i="6"/>
  <c r="E27" i="6"/>
  <c r="F27" i="6"/>
  <c r="E52" i="6"/>
  <c r="F27" i="8"/>
  <c r="I27" i="8"/>
  <c r="E52" i="8"/>
  <c r="F52" i="8"/>
  <c r="F53" i="8" s="1"/>
  <c r="I52" i="8"/>
  <c r="I53" i="8" s="1"/>
  <c r="F52" i="7"/>
  <c r="F53" i="7" s="1"/>
  <c r="F52" i="6"/>
  <c r="F53" i="6" s="1"/>
  <c r="I52" i="6"/>
  <c r="I53" i="6" s="1"/>
  <c r="E52" i="5"/>
  <c r="F52" i="5"/>
  <c r="F53" i="5" s="1"/>
  <c r="I52" i="5"/>
  <c r="I53" i="5" s="1"/>
  <c r="E52" i="4"/>
  <c r="F52" i="4"/>
  <c r="F53" i="4" s="1"/>
  <c r="F52" i="1"/>
  <c r="F53" i="1" s="1"/>
  <c r="I27" i="1"/>
  <c r="E27" i="1"/>
  <c r="F27" i="1"/>
  <c r="I26" i="1"/>
  <c r="I8" i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I23" i="1"/>
  <c r="K23" i="1" s="1"/>
  <c r="I24" i="1"/>
  <c r="K24" i="1" s="1"/>
  <c r="I25" i="1"/>
  <c r="K25" i="1" s="1"/>
  <c r="H9" i="1"/>
  <c r="H10" i="1"/>
  <c r="H11" i="1"/>
  <c r="H13" i="1"/>
  <c r="H14" i="1"/>
  <c r="K22" i="1" l="1"/>
  <c r="H66" i="1"/>
  <c r="E67" i="4"/>
  <c r="H59" i="4"/>
  <c r="H59" i="6"/>
  <c r="I28" i="8"/>
  <c r="F28" i="8"/>
  <c r="H59" i="8"/>
  <c r="F28" i="7"/>
  <c r="D59" i="7" s="1"/>
  <c r="I28" i="7"/>
  <c r="I59" i="7" s="1"/>
  <c r="I28" i="6"/>
  <c r="I59" i="6" s="1"/>
  <c r="F28" i="6"/>
  <c r="D59" i="6" s="1"/>
  <c r="F28" i="5"/>
  <c r="D59" i="5"/>
  <c r="I28" i="4"/>
  <c r="I59" i="4" s="1"/>
  <c r="F28" i="4"/>
  <c r="D59" i="4" s="1"/>
  <c r="G67" i="4" s="1"/>
  <c r="E59" i="1"/>
  <c r="F28" i="1"/>
  <c r="D59" i="1" s="1"/>
  <c r="G67" i="1" s="1"/>
  <c r="G68" i="1" s="1"/>
  <c r="E28" i="1"/>
  <c r="K26" i="1"/>
  <c r="I59" i="8"/>
  <c r="E53" i="5"/>
  <c r="K52" i="5"/>
  <c r="K53" i="5" s="1"/>
  <c r="I59" i="5"/>
  <c r="E28" i="5"/>
  <c r="K27" i="5"/>
  <c r="K28" i="5" s="1"/>
  <c r="E53" i="1"/>
  <c r="K52" i="1"/>
  <c r="K53" i="1" s="1"/>
  <c r="K28" i="7"/>
  <c r="E53" i="6"/>
  <c r="K52" i="6"/>
  <c r="K53" i="6" s="1"/>
  <c r="E28" i="4"/>
  <c r="K27" i="4"/>
  <c r="K28" i="4" s="1"/>
  <c r="H28" i="1"/>
  <c r="H59" i="1" s="1"/>
  <c r="K8" i="1"/>
  <c r="I28" i="1"/>
  <c r="I59" i="1" s="1"/>
  <c r="E53" i="4"/>
  <c r="K52" i="4"/>
  <c r="K53" i="4" s="1"/>
  <c r="D59" i="8"/>
  <c r="E28" i="8"/>
  <c r="K27" i="8"/>
  <c r="K28" i="8" s="1"/>
  <c r="K27" i="7"/>
  <c r="E59" i="4"/>
  <c r="E53" i="7"/>
  <c r="C59" i="7" s="1"/>
  <c r="K52" i="7"/>
  <c r="K53" i="7" s="1"/>
  <c r="E28" i="6"/>
  <c r="K27" i="6"/>
  <c r="K28" i="6" s="1"/>
  <c r="E53" i="8"/>
  <c r="C59" i="8" s="1"/>
  <c r="K52" i="8"/>
  <c r="K53" i="8" s="1"/>
  <c r="K27" i="1"/>
  <c r="F67" i="1" l="1"/>
  <c r="F68" i="1" s="1"/>
  <c r="H67" i="1"/>
  <c r="H68" i="1" s="1"/>
  <c r="E67" i="1"/>
  <c r="E68" i="1" s="1"/>
  <c r="H67" i="4"/>
  <c r="F67" i="4"/>
  <c r="F68" i="4" s="1"/>
  <c r="J59" i="5"/>
  <c r="G68" i="4"/>
  <c r="H68" i="4"/>
  <c r="J59" i="7"/>
  <c r="J59" i="4"/>
  <c r="E68" i="4"/>
  <c r="C59" i="1"/>
  <c r="J59" i="6"/>
  <c r="K28" i="1"/>
  <c r="J59" i="1" s="1"/>
  <c r="C59" i="4"/>
  <c r="C59" i="5"/>
  <c r="J59" i="8"/>
  <c r="C59" i="6"/>
</calcChain>
</file>

<file path=xl/sharedStrings.xml><?xml version="1.0" encoding="utf-8"?>
<sst xmlns="http://schemas.openxmlformats.org/spreadsheetml/2006/main" count="1035" uniqueCount="55">
  <si>
    <t>OBLIKA FINANCIRANJA (DEJANSKI STROŠKI/PAVŠALNA STOPNJA)</t>
  </si>
  <si>
    <t>VRSTA STROŠKA</t>
  </si>
  <si>
    <t>NEUPRAVIČENI STROŠKI (EUR)</t>
  </si>
  <si>
    <t>IZBERI</t>
  </si>
  <si>
    <t>PAVŠALNA STOPNJA</t>
  </si>
  <si>
    <t>SKUPAJ</t>
  </si>
  <si>
    <t>Stroški osebja</t>
  </si>
  <si>
    <t>SKUPNI UPRAVIČENI STROŠKI (EUR)</t>
  </si>
  <si>
    <t>SKUPNI STROŠKI Z DDV (EUR)</t>
  </si>
  <si>
    <t>SKUPNI STROŠKI BREZ DDV (EUR)</t>
  </si>
  <si>
    <t>ZNESEK SOFINANCIRANJA oz. POGODBENA VREDNOST (EUR)</t>
  </si>
  <si>
    <t>ODSTOTEK SOFINANCIRANJA oz. POGODBENA STOPNJA</t>
  </si>
  <si>
    <t>VODILNI PARTNER/PARTNER (NAZIV), 1. FAZA</t>
  </si>
  <si>
    <t>VODILNI PARTNER/PARTNER (NAZIV), 2. FAZA</t>
  </si>
  <si>
    <t>VREDNOST PROJEKTA - SKUPAJ</t>
  </si>
  <si>
    <t>SKUPNI UPRAVIČENI DEJANSKI STROŠKI</t>
  </si>
  <si>
    <t>ZNESEK SOFINANCIRANJA (EUR)</t>
  </si>
  <si>
    <t>AKTIVNOST (1. FAZA)</t>
  </si>
  <si>
    <t>AKTIVNOST (2. FAZA)</t>
  </si>
  <si>
    <t>VREDNOST PROJEKTA - VODILNI PARTNER</t>
  </si>
  <si>
    <t>VREDNOST PROJEKTA - PARTNER 1</t>
  </si>
  <si>
    <t>VREDNOST PROJEKTA - PARTNER 2</t>
  </si>
  <si>
    <t>VREDNOST PROJEKTA - PARTNER 3</t>
  </si>
  <si>
    <t>VREDNOST PROJEKTA - PARTNER 4</t>
  </si>
  <si>
    <t>SKUPNI UPRAVIČENI STROŠKI OSEBJA (PAVŠAL)</t>
  </si>
  <si>
    <t xml:space="preserve">NAZIV PARTNERJA 1: </t>
  </si>
  <si>
    <t xml:space="preserve">NAZIV PARTNERJA 2: </t>
  </si>
  <si>
    <t xml:space="preserve">NAZIV PARTNERJA 3: </t>
  </si>
  <si>
    <t xml:space="preserve">NAZIV PARTNERJA 4: </t>
  </si>
  <si>
    <t>LASTNA SREDSTVA (EUR)</t>
  </si>
  <si>
    <t xml:space="preserve">LASTNA SREDSTVA (EUR) </t>
  </si>
  <si>
    <t>NAZIV PROJEKTA: (vnesite naziv projekta)</t>
  </si>
  <si>
    <t>(vnesite ime partnerja)</t>
  </si>
  <si>
    <t>NAZIV VODILNEGA PARTNERJA (vnesite ime vodilnega partnerja)</t>
  </si>
  <si>
    <t>(vnesite ime aktivnosti)</t>
  </si>
  <si>
    <t>ime in priimek vodilnega partnerja</t>
  </si>
  <si>
    <t>žig in podpis vodilnega partnerja</t>
  </si>
  <si>
    <t>ime in priimek partnerja</t>
  </si>
  <si>
    <t>žig in podpis partnerja</t>
  </si>
  <si>
    <t>Datum izpolnjevanja stroškovnika:</t>
  </si>
  <si>
    <t>Kategorija stroška:</t>
  </si>
  <si>
    <t>ZNESEK SOFINANCIRANJA (€)</t>
  </si>
  <si>
    <t>Stroški nakupa nepremičnin</t>
  </si>
  <si>
    <t>Stroški gradnje nepremičnin</t>
  </si>
  <si>
    <t>Stroški opreme in drugih opredmetenih osnovnih sredstev</t>
  </si>
  <si>
    <t>Stroški neopredmetenih sredstev</t>
  </si>
  <si>
    <t>Stroški storitev zunanjih izvajalcev (vključno s komuniciranjem)</t>
  </si>
  <si>
    <t xml:space="preserve">SKUPAJ PAVŠALNA STOPNJA (izračun stroška osebja) </t>
  </si>
  <si>
    <t>SKUPAJ:</t>
  </si>
  <si>
    <t>PRILOGA 1B: STROŠKOVNIK za poročanje (ZzI) projekta investicijske narave - SKUPNO</t>
  </si>
  <si>
    <t>PRILOGA 1B: STROŠKOVNIK za poročanje (ZzI) projekta investicijske narave - VODILNI PARTNER</t>
  </si>
  <si>
    <t>PRILOGA 1B: STROŠKOVNIK za poročanje (ZzI) projekta investicijske narave -  PARTNER ŠT. 1</t>
  </si>
  <si>
    <t>PRILOGA 1B: STROŠKOVNIK za poročanje (ZzI) projekta investicijske narave -  PARTNER ŠT. 2</t>
  </si>
  <si>
    <t>PRILOGA 1B: STROŠKOVNIK za poročanje (ZzI) projekta investicijske narave -  PARTNER ŠT. 3</t>
  </si>
  <si>
    <t>PRILOGA 1B: STROŠKOVNIK za poročanje (ZzI) projekta investicijske narave - PARTNER ŠT.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</si>
</sst>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2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3" fillId="0" borderId="0" xfId="0" applyFont="1" applyProtection="1">
      <protection hidden="1"/>
    </xf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" fontId="0" fillId="3" borderId="1" xfId="0" applyNumberFormat="1" applyFill="1" applyBorder="1" applyAlignment="1" applyProtection="1">
      <alignment horizontal="center"/>
      <protection hidden="1"/>
    </xf>
    <xf numFmtId="4" fontId="0" fillId="5" borderId="1" xfId="0" applyNumberFormat="1" applyFill="1" applyBorder="1" applyAlignment="1" applyProtection="1">
      <alignment horizontal="center"/>
      <protection hidden="1"/>
    </xf>
    <xf numFmtId="4" fontId="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2" borderId="2" xfId="0" applyFill="1" applyBorder="1" applyProtection="1">
      <protection hidden="1"/>
    </xf>
    <xf numFmtId="0" fontId="0" fillId="2" borderId="8" xfId="0" applyFill="1" applyBorder="1" applyProtection="1">
      <protection hidden="1"/>
    </xf>
    <xf numFmtId="0" fontId="1" fillId="4" borderId="3" xfId="0" applyFont="1" applyFill="1" applyBorder="1" applyProtection="1">
      <protection hidden="1"/>
    </xf>
    <xf numFmtId="4" fontId="2" fillId="4" borderId="8" xfId="0" applyNumberFormat="1" applyFont="1" applyFill="1" applyBorder="1" applyAlignment="1" applyProtection="1">
      <alignment horizontal="center"/>
      <protection hidden="1"/>
    </xf>
    <xf numFmtId="4" fontId="0" fillId="4" borderId="8" xfId="0" applyNumberFormat="1" applyFill="1" applyBorder="1" applyAlignment="1" applyProtection="1">
      <alignment horizontal="center"/>
      <protection hidden="1"/>
    </xf>
    <xf numFmtId="4" fontId="1" fillId="4" borderId="3" xfId="0" applyNumberFormat="1" applyFont="1" applyFill="1" applyBorder="1" applyAlignment="1" applyProtection="1">
      <alignment horizontal="center"/>
      <protection hidden="1"/>
    </xf>
    <xf numFmtId="4" fontId="1" fillId="4" borderId="6" xfId="0" applyNumberFormat="1" applyFont="1" applyFill="1" applyBorder="1" applyAlignment="1" applyProtection="1">
      <alignment horizontal="center"/>
      <protection hidden="1"/>
    </xf>
    <xf numFmtId="4" fontId="1" fillId="4" borderId="4" xfId="0" applyNumberFormat="1" applyFont="1" applyFill="1" applyBorder="1" applyAlignment="1" applyProtection="1">
      <alignment horizontal="center"/>
      <protection hidden="1"/>
    </xf>
    <xf numFmtId="4" fontId="1" fillId="4" borderId="5" xfId="0" applyNumberFormat="1" applyFont="1" applyFill="1" applyBorder="1" applyAlignment="1" applyProtection="1">
      <alignment horizontal="center"/>
      <protection hidden="1"/>
    </xf>
    <xf numFmtId="4" fontId="0" fillId="4" borderId="2" xfId="0" applyNumberFormat="1" applyFill="1" applyBorder="1" applyAlignment="1" applyProtection="1">
      <alignment horizontal="center"/>
      <protection hidden="1"/>
    </xf>
    <xf numFmtId="3" fontId="0" fillId="4" borderId="2" xfId="0" applyNumberFormat="1" applyFill="1" applyBorder="1" applyAlignment="1" applyProtection="1">
      <alignment horizontal="center"/>
      <protection hidden="1"/>
    </xf>
    <xf numFmtId="4" fontId="0" fillId="4" borderId="1" xfId="0" applyNumberFormat="1" applyFill="1" applyBorder="1" applyAlignment="1" applyProtection="1">
      <alignment horizontal="center"/>
      <protection hidden="1"/>
    </xf>
    <xf numFmtId="4" fontId="0" fillId="4" borderId="7" xfId="0" applyNumberForma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>
      <alignment horizontal="center"/>
    </xf>
    <xf numFmtId="4" fontId="0" fillId="3" borderId="2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7" xfId="0" applyNumberFormat="1" applyFill="1" applyBorder="1" applyAlignment="1" applyProtection="1">
      <alignment horizontal="center"/>
      <protection locked="0"/>
    </xf>
    <xf numFmtId="4" fontId="0" fillId="0" borderId="0" xfId="0" applyNumberFormat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5" fillId="0" borderId="0" xfId="0" applyFont="1"/>
    <xf numFmtId="0" fontId="6" fillId="6" borderId="1" xfId="0" applyFont="1" applyFill="1" applyBorder="1" applyAlignment="1">
      <alignment horizontal="center" vertical="center" wrapText="1"/>
    </xf>
    <xf numFmtId="4" fontId="6" fillId="6" borderId="10" xfId="0" applyNumberFormat="1" applyFont="1" applyFill="1" applyBorder="1" applyAlignment="1">
      <alignment horizontal="center"/>
    </xf>
    <xf numFmtId="0" fontId="8" fillId="3" borderId="2" xfId="0" applyFont="1" applyFill="1" applyBorder="1" applyAlignment="1" applyProtection="1">
      <alignment horizontal="center" wrapText="1"/>
      <protection locked="0"/>
    </xf>
    <xf numFmtId="0" fontId="9" fillId="3" borderId="2" xfId="0" applyFont="1" applyFill="1" applyBorder="1" applyAlignment="1" applyProtection="1">
      <alignment horizontal="center" wrapText="1"/>
      <protection locked="0"/>
    </xf>
    <xf numFmtId="4" fontId="7" fillId="6" borderId="1" xfId="0" applyNumberFormat="1" applyFont="1" applyFill="1" applyBorder="1" applyAlignment="1" applyProtection="1">
      <alignment horizontal="center"/>
      <protection locked="0"/>
    </xf>
    <xf numFmtId="4" fontId="7" fillId="6" borderId="9" xfId="0" applyNumberFormat="1" applyFont="1" applyFill="1" applyBorder="1" applyAlignment="1" applyProtection="1">
      <alignment horizontal="center"/>
      <protection locked="0"/>
    </xf>
    <xf numFmtId="0" fontId="9" fillId="0" borderId="0" xfId="0" applyFont="1"/>
    <xf numFmtId="0" fontId="0" fillId="0" borderId="11" xfId="0" applyBorder="1"/>
    <xf numFmtId="0" fontId="10" fillId="9" borderId="12" xfId="0" applyFont="1" applyFill="1" applyBorder="1"/>
    <xf numFmtId="0" fontId="10" fillId="9" borderId="13" xfId="0" applyFont="1" applyFill="1" applyBorder="1"/>
    <xf numFmtId="4" fontId="0" fillId="0" borderId="1" xfId="0" applyNumberFormat="1" applyBorder="1"/>
    <xf numFmtId="0" fontId="10" fillId="9" borderId="14" xfId="0" applyFont="1" applyFill="1" applyBorder="1"/>
    <xf numFmtId="0" fontId="10" fillId="9" borderId="15" xfId="0" applyFont="1" applyFill="1" applyBorder="1"/>
    <xf numFmtId="4" fontId="12" fillId="8" borderId="1" xfId="0" applyNumberFormat="1" applyFont="1" applyFill="1" applyBorder="1"/>
    <xf numFmtId="0" fontId="10" fillId="7" borderId="18" xfId="0" applyFont="1" applyFill="1" applyBorder="1"/>
    <xf numFmtId="0" fontId="10" fillId="7" borderId="19" xfId="0" applyFont="1" applyFill="1" applyBorder="1"/>
    <xf numFmtId="0" fontId="1" fillId="3" borderId="20" xfId="0" applyFont="1" applyFill="1" applyBorder="1" applyAlignment="1">
      <alignment horizontal="center" vertical="center" wrapText="1"/>
    </xf>
    <xf numFmtId="4" fontId="14" fillId="10" borderId="21" xfId="0" applyNumberFormat="1" applyFont="1" applyFill="1" applyBorder="1" applyAlignment="1">
      <alignment horizontal="center" wrapText="1"/>
    </xf>
    <xf numFmtId="4" fontId="12" fillId="10" borderId="22" xfId="0" applyNumberFormat="1" applyFont="1" applyFill="1" applyBorder="1"/>
    <xf numFmtId="4" fontId="12" fillId="8" borderId="22" xfId="0" applyNumberFormat="1" applyFont="1" applyFill="1" applyBorder="1"/>
    <xf numFmtId="4" fontId="13" fillId="12" borderId="25" xfId="0" applyNumberFormat="1" applyFont="1" applyFill="1" applyBorder="1"/>
    <xf numFmtId="4" fontId="13" fillId="12" borderId="26" xfId="0" applyNumberFormat="1" applyFont="1" applyFill="1" applyBorder="1"/>
    <xf numFmtId="0" fontId="4" fillId="4" borderId="9" xfId="0" applyFont="1" applyFill="1" applyBorder="1" applyAlignment="1" applyProtection="1">
      <alignment horizontal="left" wrapText="1"/>
      <protection locked="0"/>
    </xf>
    <xf numFmtId="0" fontId="4" fillId="4" borderId="9" xfId="0" applyFont="1" applyFill="1" applyBorder="1" applyAlignment="1" applyProtection="1">
      <alignment horizontal="left"/>
      <protection hidden="1"/>
    </xf>
    <xf numFmtId="0" fontId="11" fillId="8" borderId="17" xfId="0" applyFont="1" applyFill="1" applyBorder="1" applyAlignment="1">
      <alignment horizontal="left"/>
    </xf>
    <xf numFmtId="0" fontId="11" fillId="8" borderId="16" xfId="0" applyFont="1" applyFill="1" applyBorder="1" applyAlignment="1">
      <alignment horizontal="left"/>
    </xf>
    <xf numFmtId="0" fontId="13" fillId="11" borderId="23" xfId="0" applyFont="1" applyFill="1" applyBorder="1" applyAlignment="1">
      <alignment horizontal="right"/>
    </xf>
    <xf numFmtId="0" fontId="13" fillId="11" borderId="24" xfId="0" applyFont="1" applyFill="1" applyBorder="1" applyAlignment="1">
      <alignment horizontal="right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609731</xdr:colOff>
      <xdr:row>0</xdr:row>
      <xdr:rowOff>177211</xdr:rowOff>
    </xdr:from>
    <xdr:to>
      <xdr:col>10</xdr:col>
      <xdr:colOff>1090458</xdr:colOff>
      <xdr:row>4</xdr:row>
      <xdr:rowOff>59316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04EB4A0-7BB8-4B28-BF72-900D6C5A2A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11" t="1" b="148"/>
        <a:stretch>
          <a:fillRect/>
        </a:stretch>
      </xdr:blipFill>
      <xdr:spPr>
        <a:xfrm>
          <a:off x="16484731" y="177211"/>
          <a:ext cx="2909971" cy="768152"/>
        </a:xfrm>
        <a:prstGeom prst="rect">
          <a:avLst/>
        </a:prstGeom>
      </xdr:spPr>
    </xdr:pic>
    <xdr:clientData/>
  </xdr:twoCellAnchor>
  <xdr:twoCellAnchor editAs="oneCell">
    <xdr:from>
      <xdr:col>7</xdr:col>
      <xdr:colOff>812210</xdr:colOff>
      <xdr:row>0</xdr:row>
      <xdr:rowOff>289197</xdr:rowOff>
    </xdr:from>
    <xdr:to>
      <xdr:col>8</xdr:col>
      <xdr:colOff>426287</xdr:colOff>
      <xdr:row>4</xdr:row>
      <xdr:rowOff>7858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F1C17391-104B-4AF0-A49B-166B114BA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06454" y="289197"/>
          <a:ext cx="994833" cy="6047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949382</xdr:colOff>
      <xdr:row>0</xdr:row>
      <xdr:rowOff>162440</xdr:rowOff>
    </xdr:from>
    <xdr:to>
      <xdr:col>11</xdr:col>
      <xdr:colOff>34586</xdr:colOff>
      <xdr:row>4</xdr:row>
      <xdr:rowOff>44545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E57B47E5-015A-40DD-B44E-F0184E6BB4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11" t="1" b="148"/>
        <a:stretch>
          <a:fillRect/>
        </a:stretch>
      </xdr:blipFill>
      <xdr:spPr>
        <a:xfrm>
          <a:off x="16824382" y="162440"/>
          <a:ext cx="2909971" cy="768152"/>
        </a:xfrm>
        <a:prstGeom prst="rect">
          <a:avLst/>
        </a:prstGeom>
      </xdr:spPr>
    </xdr:pic>
    <xdr:clientData/>
  </xdr:twoCellAnchor>
  <xdr:twoCellAnchor editAs="oneCell">
    <xdr:from>
      <xdr:col>7</xdr:col>
      <xdr:colOff>1159245</xdr:colOff>
      <xdr:row>0</xdr:row>
      <xdr:rowOff>207972</xdr:rowOff>
    </xdr:from>
    <xdr:to>
      <xdr:col>8</xdr:col>
      <xdr:colOff>773322</xdr:colOff>
      <xdr:row>3</xdr:row>
      <xdr:rowOff>111227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1B808EB4-92C6-4A1A-9BA8-FD6E3D1ED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53489" y="207972"/>
          <a:ext cx="994833" cy="6047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532199</xdr:colOff>
      <xdr:row>0</xdr:row>
      <xdr:rowOff>110756</xdr:rowOff>
    </xdr:from>
    <xdr:to>
      <xdr:col>10</xdr:col>
      <xdr:colOff>1012926</xdr:colOff>
      <xdr:row>3</xdr:row>
      <xdr:rowOff>177455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946E069-48F4-42E4-B7BA-67CBA092D2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11" t="1" b="148"/>
        <a:stretch>
          <a:fillRect/>
        </a:stretch>
      </xdr:blipFill>
      <xdr:spPr>
        <a:xfrm>
          <a:off x="16407199" y="110756"/>
          <a:ext cx="2909971" cy="768152"/>
        </a:xfrm>
        <a:prstGeom prst="rect">
          <a:avLst/>
        </a:prstGeom>
      </xdr:spPr>
    </xdr:pic>
    <xdr:clientData/>
  </xdr:twoCellAnchor>
  <xdr:twoCellAnchor editAs="oneCell">
    <xdr:from>
      <xdr:col>7</xdr:col>
      <xdr:colOff>734678</xdr:colOff>
      <xdr:row>0</xdr:row>
      <xdr:rowOff>222742</xdr:rowOff>
    </xdr:from>
    <xdr:to>
      <xdr:col>8</xdr:col>
      <xdr:colOff>348755</xdr:colOff>
      <xdr:row>3</xdr:row>
      <xdr:rowOff>125997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3271E63B-907C-4D1D-8BF7-DB387CE8B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8922" y="222742"/>
          <a:ext cx="994833" cy="6047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532200</xdr:colOff>
      <xdr:row>0</xdr:row>
      <xdr:rowOff>121831</xdr:rowOff>
    </xdr:from>
    <xdr:to>
      <xdr:col>10</xdr:col>
      <xdr:colOff>1012927</xdr:colOff>
      <xdr:row>4</xdr:row>
      <xdr:rowOff>3936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3FCF4857-0C6E-4144-82F2-3CEB2CE4AF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11" t="1" b="148"/>
        <a:stretch>
          <a:fillRect/>
        </a:stretch>
      </xdr:blipFill>
      <xdr:spPr>
        <a:xfrm>
          <a:off x="16407200" y="121831"/>
          <a:ext cx="2909971" cy="768152"/>
        </a:xfrm>
        <a:prstGeom prst="rect">
          <a:avLst/>
        </a:prstGeom>
      </xdr:spPr>
    </xdr:pic>
    <xdr:clientData/>
  </xdr:twoCellAnchor>
  <xdr:twoCellAnchor editAs="oneCell">
    <xdr:from>
      <xdr:col>7</xdr:col>
      <xdr:colOff>734679</xdr:colOff>
      <xdr:row>0</xdr:row>
      <xdr:rowOff>233817</xdr:rowOff>
    </xdr:from>
    <xdr:to>
      <xdr:col>8</xdr:col>
      <xdr:colOff>348756</xdr:colOff>
      <xdr:row>3</xdr:row>
      <xdr:rowOff>137072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68011C69-FE74-47F3-A639-E6879F682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28923" y="233817"/>
          <a:ext cx="994833" cy="60470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620805</xdr:colOff>
      <xdr:row>0</xdr:row>
      <xdr:rowOff>155058</xdr:rowOff>
    </xdr:from>
    <xdr:to>
      <xdr:col>10</xdr:col>
      <xdr:colOff>1101532</xdr:colOff>
      <xdr:row>4</xdr:row>
      <xdr:rowOff>37163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2D807EA9-095F-4966-8CAC-AA97FB0AA99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11" t="1" b="148"/>
        <a:stretch>
          <a:fillRect/>
        </a:stretch>
      </xdr:blipFill>
      <xdr:spPr>
        <a:xfrm>
          <a:off x="16495805" y="155058"/>
          <a:ext cx="2909971" cy="768152"/>
        </a:xfrm>
        <a:prstGeom prst="rect">
          <a:avLst/>
        </a:prstGeom>
      </xdr:spPr>
    </xdr:pic>
    <xdr:clientData/>
  </xdr:twoCellAnchor>
  <xdr:twoCellAnchor editAs="oneCell">
    <xdr:from>
      <xdr:col>7</xdr:col>
      <xdr:colOff>823284</xdr:colOff>
      <xdr:row>0</xdr:row>
      <xdr:rowOff>267044</xdr:rowOff>
    </xdr:from>
    <xdr:to>
      <xdr:col>8</xdr:col>
      <xdr:colOff>437361</xdr:colOff>
      <xdr:row>3</xdr:row>
      <xdr:rowOff>170299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6C29E8F5-6BA9-48BB-B444-D469D1D27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7528" y="267044"/>
          <a:ext cx="994833" cy="6047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762000</xdr:colOff>
      <xdr:row>0</xdr:row>
      <xdr:rowOff>99681</xdr:rowOff>
    </xdr:from>
    <xdr:to>
      <xdr:col>10</xdr:col>
      <xdr:colOff>1237804</xdr:colOff>
      <xdr:row>3</xdr:row>
      <xdr:rowOff>169333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E51D36D-6346-4C29-9A95-78DCAD2F03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11" t="1" b="148"/>
        <a:stretch>
          <a:fillRect/>
        </a:stretch>
      </xdr:blipFill>
      <xdr:spPr>
        <a:xfrm>
          <a:off x="16439444" y="99681"/>
          <a:ext cx="2909971" cy="768152"/>
        </a:xfrm>
        <a:prstGeom prst="rect">
          <a:avLst/>
        </a:prstGeom>
      </xdr:spPr>
    </xdr:pic>
    <xdr:clientData/>
  </xdr:twoCellAnchor>
  <xdr:twoCellAnchor editAs="oneCell">
    <xdr:from>
      <xdr:col>7</xdr:col>
      <xdr:colOff>966611</xdr:colOff>
      <xdr:row>0</xdr:row>
      <xdr:rowOff>211667</xdr:rowOff>
    </xdr:from>
    <xdr:to>
      <xdr:col>8</xdr:col>
      <xdr:colOff>578556</xdr:colOff>
      <xdr:row>3</xdr:row>
      <xdr:rowOff>117875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943D0D6-BFB6-47A5-BB81-516192D97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1167" y="211667"/>
          <a:ext cx="994833" cy="6047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73"/>
  <sheetViews>
    <sheetView zoomScale="86" zoomScaleNormal="86" workbookViewId="0">
      <selection activeCell="B1" sqref="B1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49</v>
      </c>
    </row>
    <row r="5" spans="2:11" ht="18.75" x14ac:dyDescent="0.3">
      <c r="B5" s="59" t="s">
        <v>31</v>
      </c>
      <c r="C5" s="59"/>
    </row>
    <row r="6" spans="2:11" ht="59.45" customHeight="1" x14ac:dyDescent="0.25">
      <c r="B6" s="30" t="s">
        <v>12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39" t="s">
        <v>32</v>
      </c>
      <c r="C7" s="1" t="s">
        <v>3</v>
      </c>
      <c r="D7" s="1" t="s">
        <v>3</v>
      </c>
      <c r="E7" s="26"/>
      <c r="F7" s="26"/>
      <c r="G7" s="26"/>
      <c r="H7" s="20">
        <f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39" t="s">
        <v>32</v>
      </c>
      <c r="C8" s="1" t="s">
        <v>3</v>
      </c>
      <c r="D8" s="1" t="s">
        <v>3</v>
      </c>
      <c r="E8" s="26"/>
      <c r="F8" s="26"/>
      <c r="G8" s="26"/>
      <c r="H8" s="20">
        <f>E8-G8</f>
        <v>0</v>
      </c>
      <c r="I8" s="22">
        <f t="shared" ref="I8:I27" si="0">G8*0.8</f>
        <v>0</v>
      </c>
      <c r="J8" s="21">
        <v>80</v>
      </c>
      <c r="K8" s="41">
        <f t="shared" ref="K8:K26" si="1">E8-I8</f>
        <v>0</v>
      </c>
    </row>
    <row r="9" spans="2:11" x14ac:dyDescent="0.25">
      <c r="B9" s="39" t="s">
        <v>32</v>
      </c>
      <c r="C9" s="1" t="s">
        <v>3</v>
      </c>
      <c r="D9" s="1" t="s">
        <v>3</v>
      </c>
      <c r="E9" s="26"/>
      <c r="F9" s="26"/>
      <c r="G9" s="26"/>
      <c r="H9" s="22">
        <f t="shared" ref="H9:H26" si="2">E9-G9</f>
        <v>0</v>
      </c>
      <c r="I9" s="22">
        <f t="shared" si="0"/>
        <v>0</v>
      </c>
      <c r="J9" s="21">
        <v>80</v>
      </c>
      <c r="K9" s="41">
        <f t="shared" si="1"/>
        <v>0</v>
      </c>
    </row>
    <row r="10" spans="2:11" x14ac:dyDescent="0.25">
      <c r="B10" s="39" t="s">
        <v>32</v>
      </c>
      <c r="C10" s="1" t="s">
        <v>3</v>
      </c>
      <c r="D10" s="1" t="s">
        <v>3</v>
      </c>
      <c r="E10" s="26"/>
      <c r="F10" s="26"/>
      <c r="G10" s="26"/>
      <c r="H10" s="22">
        <f t="shared" si="2"/>
        <v>0</v>
      </c>
      <c r="I10" s="22">
        <f t="shared" si="0"/>
        <v>0</v>
      </c>
      <c r="J10" s="21">
        <v>80</v>
      </c>
      <c r="K10" s="41">
        <f t="shared" si="1"/>
        <v>0</v>
      </c>
    </row>
    <row r="11" spans="2:11" x14ac:dyDescent="0.25">
      <c r="B11" s="39" t="s">
        <v>32</v>
      </c>
      <c r="C11" s="1" t="s">
        <v>3</v>
      </c>
      <c r="D11" s="1" t="s">
        <v>3</v>
      </c>
      <c r="E11" s="26"/>
      <c r="F11" s="26"/>
      <c r="G11" s="26"/>
      <c r="H11" s="22">
        <f t="shared" si="2"/>
        <v>0</v>
      </c>
      <c r="I11" s="22">
        <f t="shared" si="0"/>
        <v>0</v>
      </c>
      <c r="J11" s="21">
        <v>80</v>
      </c>
      <c r="K11" s="41">
        <f t="shared" si="1"/>
        <v>0</v>
      </c>
    </row>
    <row r="12" spans="2:11" x14ac:dyDescent="0.25">
      <c r="B12" s="39" t="s">
        <v>32</v>
      </c>
      <c r="C12" s="1" t="s">
        <v>3</v>
      </c>
      <c r="D12" s="1" t="s">
        <v>3</v>
      </c>
      <c r="E12" s="26"/>
      <c r="F12" s="26"/>
      <c r="G12" s="26"/>
      <c r="H12" s="22">
        <f>E12-G12</f>
        <v>0</v>
      </c>
      <c r="I12" s="22">
        <f t="shared" si="0"/>
        <v>0</v>
      </c>
      <c r="J12" s="21">
        <v>80</v>
      </c>
      <c r="K12" s="41">
        <f t="shared" si="1"/>
        <v>0</v>
      </c>
    </row>
    <row r="13" spans="2:11" x14ac:dyDescent="0.25">
      <c r="B13" s="39" t="s">
        <v>32</v>
      </c>
      <c r="C13" s="1" t="s">
        <v>3</v>
      </c>
      <c r="D13" s="1" t="s">
        <v>3</v>
      </c>
      <c r="E13" s="26"/>
      <c r="F13" s="26"/>
      <c r="G13" s="26"/>
      <c r="H13" s="22">
        <f t="shared" si="2"/>
        <v>0</v>
      </c>
      <c r="I13" s="22">
        <f t="shared" si="0"/>
        <v>0</v>
      </c>
      <c r="J13" s="21">
        <v>80</v>
      </c>
      <c r="K13" s="41">
        <f t="shared" si="1"/>
        <v>0</v>
      </c>
    </row>
    <row r="14" spans="2:11" x14ac:dyDescent="0.25">
      <c r="B14" s="39" t="s">
        <v>32</v>
      </c>
      <c r="C14" s="1" t="s">
        <v>3</v>
      </c>
      <c r="D14" s="1" t="s">
        <v>3</v>
      </c>
      <c r="E14" s="26"/>
      <c r="F14" s="26"/>
      <c r="G14" s="26"/>
      <c r="H14" s="22">
        <f t="shared" si="2"/>
        <v>0</v>
      </c>
      <c r="I14" s="22">
        <f t="shared" si="0"/>
        <v>0</v>
      </c>
      <c r="J14" s="21">
        <v>80</v>
      </c>
      <c r="K14" s="41">
        <f t="shared" si="1"/>
        <v>0</v>
      </c>
    </row>
    <row r="15" spans="2:11" x14ac:dyDescent="0.25">
      <c r="B15" s="39" t="s">
        <v>32</v>
      </c>
      <c r="C15" s="1" t="s">
        <v>3</v>
      </c>
      <c r="D15" s="1" t="s">
        <v>3</v>
      </c>
      <c r="E15" s="26"/>
      <c r="F15" s="26"/>
      <c r="G15" s="26"/>
      <c r="H15" s="22">
        <f t="shared" si="2"/>
        <v>0</v>
      </c>
      <c r="I15" s="22">
        <f t="shared" si="0"/>
        <v>0</v>
      </c>
      <c r="J15" s="21">
        <v>80</v>
      </c>
      <c r="K15" s="41">
        <f t="shared" si="1"/>
        <v>0</v>
      </c>
    </row>
    <row r="16" spans="2:11" x14ac:dyDescent="0.25">
      <c r="B16" s="39" t="s">
        <v>32</v>
      </c>
      <c r="C16" s="1" t="s">
        <v>3</v>
      </c>
      <c r="D16" s="1" t="s">
        <v>3</v>
      </c>
      <c r="E16" s="26"/>
      <c r="F16" s="26"/>
      <c r="G16" s="26"/>
      <c r="H16" s="22">
        <f t="shared" si="2"/>
        <v>0</v>
      </c>
      <c r="I16" s="22">
        <f t="shared" si="0"/>
        <v>0</v>
      </c>
      <c r="J16" s="21">
        <v>80</v>
      </c>
      <c r="K16" s="41">
        <f t="shared" si="1"/>
        <v>0</v>
      </c>
    </row>
    <row r="17" spans="2:11" x14ac:dyDescent="0.25">
      <c r="B17" s="39" t="s">
        <v>32</v>
      </c>
      <c r="C17" s="1" t="s">
        <v>3</v>
      </c>
      <c r="D17" s="1" t="s">
        <v>3</v>
      </c>
      <c r="E17" s="26"/>
      <c r="F17" s="26"/>
      <c r="G17" s="26"/>
      <c r="H17" s="22">
        <f t="shared" si="2"/>
        <v>0</v>
      </c>
      <c r="I17" s="22">
        <f t="shared" si="0"/>
        <v>0</v>
      </c>
      <c r="J17" s="21">
        <v>80</v>
      </c>
      <c r="K17" s="41">
        <f t="shared" si="1"/>
        <v>0</v>
      </c>
    </row>
    <row r="18" spans="2:11" x14ac:dyDescent="0.25">
      <c r="B18" s="39" t="s">
        <v>32</v>
      </c>
      <c r="C18" s="1" t="s">
        <v>3</v>
      </c>
      <c r="D18" s="1" t="s">
        <v>3</v>
      </c>
      <c r="E18" s="26"/>
      <c r="F18" s="26"/>
      <c r="G18" s="26"/>
      <c r="H18" s="22">
        <f t="shared" si="2"/>
        <v>0</v>
      </c>
      <c r="I18" s="22">
        <f t="shared" si="0"/>
        <v>0</v>
      </c>
      <c r="J18" s="21">
        <v>80</v>
      </c>
      <c r="K18" s="41">
        <f t="shared" si="1"/>
        <v>0</v>
      </c>
    </row>
    <row r="19" spans="2:11" x14ac:dyDescent="0.25">
      <c r="B19" s="39" t="s">
        <v>32</v>
      </c>
      <c r="C19" s="1" t="s">
        <v>3</v>
      </c>
      <c r="D19" s="1" t="s">
        <v>3</v>
      </c>
      <c r="E19" s="26"/>
      <c r="F19" s="26"/>
      <c r="G19" s="26"/>
      <c r="H19" s="22">
        <f t="shared" si="2"/>
        <v>0</v>
      </c>
      <c r="I19" s="22">
        <f t="shared" si="0"/>
        <v>0</v>
      </c>
      <c r="J19" s="21">
        <v>80</v>
      </c>
      <c r="K19" s="41">
        <f t="shared" si="1"/>
        <v>0</v>
      </c>
    </row>
    <row r="20" spans="2:11" x14ac:dyDescent="0.25">
      <c r="B20" s="39" t="s">
        <v>32</v>
      </c>
      <c r="C20" s="1" t="s">
        <v>3</v>
      </c>
      <c r="D20" s="1" t="s">
        <v>3</v>
      </c>
      <c r="E20" s="27"/>
      <c r="F20" s="27"/>
      <c r="G20" s="27"/>
      <c r="H20" s="22">
        <f t="shared" si="2"/>
        <v>0</v>
      </c>
      <c r="I20" s="22">
        <f t="shared" si="0"/>
        <v>0</v>
      </c>
      <c r="J20" s="21">
        <v>80</v>
      </c>
      <c r="K20" s="41">
        <f t="shared" si="1"/>
        <v>0</v>
      </c>
    </row>
    <row r="21" spans="2:11" x14ac:dyDescent="0.25">
      <c r="B21" s="39" t="s">
        <v>32</v>
      </c>
      <c r="C21" s="1" t="s">
        <v>3</v>
      </c>
      <c r="D21" s="1" t="s">
        <v>3</v>
      </c>
      <c r="E21" s="27"/>
      <c r="F21" s="27"/>
      <c r="G21" s="27"/>
      <c r="H21" s="22">
        <f t="shared" si="2"/>
        <v>0</v>
      </c>
      <c r="I21" s="22">
        <f t="shared" si="0"/>
        <v>0</v>
      </c>
      <c r="J21" s="21">
        <v>80</v>
      </c>
      <c r="K21" s="41">
        <f t="shared" si="1"/>
        <v>0</v>
      </c>
    </row>
    <row r="22" spans="2:11" x14ac:dyDescent="0.25">
      <c r="B22" s="39" t="s">
        <v>32</v>
      </c>
      <c r="C22" s="1" t="s">
        <v>3</v>
      </c>
      <c r="D22" s="1" t="s">
        <v>3</v>
      </c>
      <c r="E22" s="27"/>
      <c r="F22" s="27"/>
      <c r="G22" s="27"/>
      <c r="H22" s="22">
        <f t="shared" si="2"/>
        <v>0</v>
      </c>
      <c r="I22" s="22">
        <f t="shared" si="0"/>
        <v>0</v>
      </c>
      <c r="J22" s="21">
        <v>80</v>
      </c>
      <c r="K22" s="41">
        <f t="shared" si="1"/>
        <v>0</v>
      </c>
    </row>
    <row r="23" spans="2:11" x14ac:dyDescent="0.25">
      <c r="B23" s="39" t="s">
        <v>32</v>
      </c>
      <c r="C23" s="1" t="s">
        <v>3</v>
      </c>
      <c r="D23" s="1" t="s">
        <v>3</v>
      </c>
      <c r="E23" s="27"/>
      <c r="F23" s="27"/>
      <c r="G23" s="27"/>
      <c r="H23" s="22">
        <f t="shared" si="2"/>
        <v>0</v>
      </c>
      <c r="I23" s="22">
        <f t="shared" si="0"/>
        <v>0</v>
      </c>
      <c r="J23" s="21">
        <v>80</v>
      </c>
      <c r="K23" s="41">
        <f t="shared" si="1"/>
        <v>0</v>
      </c>
    </row>
    <row r="24" spans="2:11" x14ac:dyDescent="0.25">
      <c r="B24" s="39" t="s">
        <v>32</v>
      </c>
      <c r="C24" s="1" t="s">
        <v>3</v>
      </c>
      <c r="D24" s="1" t="s">
        <v>3</v>
      </c>
      <c r="E24" s="27"/>
      <c r="F24" s="27"/>
      <c r="G24" s="27"/>
      <c r="H24" s="22">
        <f t="shared" si="2"/>
        <v>0</v>
      </c>
      <c r="I24" s="22">
        <f t="shared" si="0"/>
        <v>0</v>
      </c>
      <c r="J24" s="21">
        <v>80</v>
      </c>
      <c r="K24" s="41">
        <f t="shared" si="1"/>
        <v>0</v>
      </c>
    </row>
    <row r="25" spans="2:11" x14ac:dyDescent="0.25">
      <c r="B25" s="39" t="s">
        <v>32</v>
      </c>
      <c r="C25" s="1" t="s">
        <v>3</v>
      </c>
      <c r="D25" s="1" t="s">
        <v>3</v>
      </c>
      <c r="E25" s="27"/>
      <c r="F25" s="27"/>
      <c r="G25" s="27"/>
      <c r="H25" s="22">
        <f t="shared" si="2"/>
        <v>0</v>
      </c>
      <c r="I25" s="22">
        <f t="shared" si="0"/>
        <v>0</v>
      </c>
      <c r="J25" s="21">
        <v>80</v>
      </c>
      <c r="K25" s="41">
        <f t="shared" si="1"/>
        <v>0</v>
      </c>
    </row>
    <row r="26" spans="2:11" ht="15.75" thickBot="1" x14ac:dyDescent="0.3">
      <c r="B26" s="39" t="s">
        <v>32</v>
      </c>
      <c r="C26" s="1" t="s">
        <v>3</v>
      </c>
      <c r="D26" s="2" t="s">
        <v>3</v>
      </c>
      <c r="E26" s="28"/>
      <c r="F26" s="28"/>
      <c r="G26" s="28"/>
      <c r="H26" s="22">
        <f t="shared" si="2"/>
        <v>0</v>
      </c>
      <c r="I26" s="23">
        <f t="shared" si="0"/>
        <v>0</v>
      </c>
      <c r="J26" s="21">
        <v>80</v>
      </c>
      <c r="K26" s="41">
        <f t="shared" si="1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0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13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39" t="s">
        <v>32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39" t="s">
        <v>32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1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39" t="s">
        <v>32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39" t="s">
        <v>32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39" t="s">
        <v>32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39" t="s">
        <v>32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39" t="s">
        <v>32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39" t="s">
        <v>32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39" t="s">
        <v>32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39" t="s">
        <v>32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39" t="s">
        <v>32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39" t="s">
        <v>32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39" t="s">
        <v>32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39" t="s">
        <v>32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39" t="s">
        <v>32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39" t="s">
        <v>32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39" t="s">
        <v>32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39" t="s">
        <v>32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39" t="s">
        <v>32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39" t="s">
        <v>32</v>
      </c>
      <c r="C51" s="1" t="s">
        <v>3</v>
      </c>
      <c r="D51" s="1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25"/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>G52*0.8</f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60" t="s">
        <v>14</v>
      </c>
      <c r="D57" s="60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  <row r="60" spans="2:11" ht="15.75" thickBot="1" x14ac:dyDescent="0.3"/>
    <row r="61" spans="2:11" ht="30" x14ac:dyDescent="0.25">
      <c r="C61" s="51" t="s">
        <v>40</v>
      </c>
      <c r="D61" s="52"/>
      <c r="E61" s="53" t="s">
        <v>8</v>
      </c>
      <c r="F61" s="53" t="s">
        <v>9</v>
      </c>
      <c r="G61" s="53" t="s">
        <v>7</v>
      </c>
      <c r="H61" s="54" t="s">
        <v>41</v>
      </c>
    </row>
    <row r="62" spans="2:11" x14ac:dyDescent="0.25">
      <c r="C62" s="45" t="s">
        <v>42</v>
      </c>
      <c r="D62" s="46"/>
      <c r="E62" s="47">
        <f>SUMIF($D$7:$D$53,"Stroški nakupa nepremičnin",$E$7:$E$53)</f>
        <v>0</v>
      </c>
      <c r="F62" s="47">
        <f>SUMIF($D$7:$D$57,"Stroški nakupa nepremičnin",$F$7:$F$57)</f>
        <v>0</v>
      </c>
      <c r="G62" s="47">
        <f>SUMIF($D$7:$D$57,"Stroški nakupa nepremičnin",$G$7:$G$57)</f>
        <v>0</v>
      </c>
      <c r="H62" s="55">
        <f>SUMIF($D$7:$D$57,"Stroški nakupa nepremičnin",$I$7:$I$57)</f>
        <v>0</v>
      </c>
    </row>
    <row r="63" spans="2:11" x14ac:dyDescent="0.25">
      <c r="C63" s="45" t="s">
        <v>43</v>
      </c>
      <c r="D63" s="46"/>
      <c r="E63" s="47">
        <f>SUMIF($D$7:$D$57,"Stroški gradnje nepremičnin",$E$7:$E$57)</f>
        <v>0</v>
      </c>
      <c r="F63" s="47">
        <f>SUMIF($D$7:$D$57,"Stroški gradnje nepremičnin",$F$7:$F$57)</f>
        <v>0</v>
      </c>
      <c r="G63" s="47">
        <f>SUMIF($D$7:$D$57,"Stroški gradnje nepremičnin",$G$7:$G$57)</f>
        <v>0</v>
      </c>
      <c r="H63" s="55">
        <f>SUMIF($D$7:$D$57,"Stroški gradnje nepremičnin",$I$7:$I$57)</f>
        <v>0</v>
      </c>
    </row>
    <row r="64" spans="2:11" x14ac:dyDescent="0.25">
      <c r="C64" s="45" t="s">
        <v>44</v>
      </c>
      <c r="D64" s="46"/>
      <c r="E64" s="47">
        <f>SUMIF($D$7:$D$57,"Stroški opreme in drugih opredmetenih sredstev",$E$7:$E$57)</f>
        <v>0</v>
      </c>
      <c r="F64" s="47">
        <f>SUMIF($D$7:$D$57,"Stroški opreme in drugih opredmetenih sredstev",$F$7:$F$57)</f>
        <v>0</v>
      </c>
      <c r="G64" s="47">
        <f>SUMIF($D$7:$D$57,"Stroški opreme in drugih opredmetenih sredstev",$G$7:$G$57)</f>
        <v>0</v>
      </c>
      <c r="H64" s="55">
        <f>SUMIF($D$7:$D$57,"Stroški opreme in drugih opredmetenih sredstev",$I$7:$I$57)</f>
        <v>0</v>
      </c>
    </row>
    <row r="65" spans="2:8" x14ac:dyDescent="0.25">
      <c r="C65" s="45" t="s">
        <v>45</v>
      </c>
      <c r="D65" s="46"/>
      <c r="E65" s="47">
        <f>SUMIF($D$7:$D$57,"Stroški neopredmetenih sredstev",$E$7:$E$57)</f>
        <v>0</v>
      </c>
      <c r="F65" s="47">
        <f>SUMIF($D$7:$D$57,"Stroški neopredmetenih sredstev",$F$7:$F$57)</f>
        <v>0</v>
      </c>
      <c r="G65" s="47">
        <f>SUMIF($D$7:$D$57,"Stroški neopredmetenih sredstev",$G$7:$G$57)</f>
        <v>0</v>
      </c>
      <c r="H65" s="55">
        <f>SUMIF($D$7:$D$57,"Stroški neopredmetenih sredstev",$I$7:$I$57)</f>
        <v>0</v>
      </c>
    </row>
    <row r="66" spans="2:8" x14ac:dyDescent="0.25">
      <c r="C66" s="48" t="s">
        <v>46</v>
      </c>
      <c r="D66" s="49"/>
      <c r="E66" s="47">
        <f>SUMIF($D$7:$D$57,"Stroški storitev zunanjih izvajalcev (vključno s komuniciranjem)",$E$7:$E$57)</f>
        <v>0</v>
      </c>
      <c r="F66" s="47">
        <f>SUMIF($D$7:$D$57,"Stroški storitev zunanjih izvajalcev (vključno s komuniciranjem)",$F$7:$F$57)</f>
        <v>0</v>
      </c>
      <c r="G66" s="47">
        <f>SUMIF($D$7:$D$57,"Stroški storitev zunanjih izvajalcev (vključno s komuniciranjem)",$G$7:$G$57)</f>
        <v>0</v>
      </c>
      <c r="H66" s="55">
        <f>SUMIF($D$7:$D$57,"Stroški storitev zunanjih izvajalcev (vključno s komuniciranjem)",$I$7:$I$57)</f>
        <v>0</v>
      </c>
    </row>
    <row r="67" spans="2:8" x14ac:dyDescent="0.25">
      <c r="C67" s="61" t="s">
        <v>47</v>
      </c>
      <c r="D67" s="62"/>
      <c r="E67" s="50">
        <f>SUMIF($D$7:$D$59,"stroški osebja",$E$7:$E$59)</f>
        <v>0</v>
      </c>
      <c r="F67" s="50">
        <f>SUMIF($D$7:$D$59,"stroški osebja",$F$7:$F$59)</f>
        <v>0</v>
      </c>
      <c r="G67" s="50">
        <f>SUMIF($D$7:$D$59,"stroški osebja",$G$7:$G$59)</f>
        <v>0</v>
      </c>
      <c r="H67" s="56">
        <f>SUMIF($D$7:$D$59,"stroški osebja",$I$7:$I$59)</f>
        <v>0</v>
      </c>
    </row>
    <row r="68" spans="2:8" ht="15.75" thickBot="1" x14ac:dyDescent="0.3">
      <c r="C68" s="63" t="s">
        <v>48</v>
      </c>
      <c r="D68" s="64"/>
      <c r="E68" s="57">
        <f>+E62+E63+E64+E65+E66+E67</f>
        <v>0</v>
      </c>
      <c r="F68" s="57">
        <f>SUM(F62:F67)</f>
        <v>0</v>
      </c>
      <c r="G68" s="57">
        <f>SUM(G62:G67)</f>
        <v>0</v>
      </c>
      <c r="H68" s="58">
        <f>SUM(H62:H67)</f>
        <v>0</v>
      </c>
    </row>
    <row r="70" spans="2:8" x14ac:dyDescent="0.25">
      <c r="B70" s="44"/>
      <c r="D70" t="s">
        <v>39</v>
      </c>
    </row>
    <row r="71" spans="2:8" x14ac:dyDescent="0.25">
      <c r="B71" s="43" t="s">
        <v>35</v>
      </c>
    </row>
    <row r="72" spans="2:8" x14ac:dyDescent="0.25">
      <c r="B72" s="44"/>
    </row>
    <row r="73" spans="2:8" x14ac:dyDescent="0.25">
      <c r="B73" s="43" t="s">
        <v>36</v>
      </c>
    </row>
  </sheetData>
  <mergeCells count="4">
    <mergeCell ref="B5:C5"/>
    <mergeCell ref="C57:D57"/>
    <mergeCell ref="C67:D67"/>
    <mergeCell ref="C68:D68"/>
  </mergeCells>
  <dataValidations count="7">
    <dataValidation type="list" allowBlank="1" showInputMessage="1" showErrorMessage="1" sqref="C32:C51 C7:C26" xr:uid="{00000000-0002-0000-0000-000001000000}">
      <formula1>"IZBERI, DEJANSKI STROŠKI"</formula1>
    </dataValidation>
    <dataValidation type="list" allowBlank="1" showInputMessage="1" showErrorMessage="1" sqref="D28 D53" xr:uid="{00000000-0002-0000-0000-000002000000}">
      <formula1>"SKUPAJ"</formula1>
    </dataValidation>
    <dataValidation type="list" allowBlank="1" showInputMessage="1" showErrorMessage="1" sqref="D27 D52" xr:uid="{00000000-0002-0000-0000-000003000000}">
      <formula1>"Stroški osebja"</formula1>
    </dataValidation>
    <dataValidation type="list" allowBlank="1" showInputMessage="1" showErrorMessage="1" sqref="D32:D51 D7:D26" xr:uid="{00000000-0002-0000-0000-000004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J7:J26 J32:J51" xr:uid="{00000000-0002-0000-0000-000005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27 C52" xr:uid="{00000000-0002-0000-0000-000006000000}">
      <formula1>"PAVŠALNA STOPNJA"</formula1>
    </dataValidation>
    <dataValidation type="list" allowBlank="1" showInputMessage="1" showErrorMessage="1" sqref="D76:D83" xr:uid="{00000000-0002-0000-0000-000000000000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4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73"/>
  <sheetViews>
    <sheetView zoomScale="86" zoomScaleNormal="86" workbookViewId="0">
      <selection activeCell="B2" sqref="B2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50</v>
      </c>
    </row>
    <row r="5" spans="2:11" ht="18.75" x14ac:dyDescent="0.3">
      <c r="B5" s="59" t="s">
        <v>33</v>
      </c>
      <c r="C5" s="59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40" t="s">
        <v>34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40" t="s">
        <v>34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1">
        <f t="shared" ref="K8:K26" si="2">E8-I8</f>
        <v>0</v>
      </c>
    </row>
    <row r="9" spans="2:11" x14ac:dyDescent="0.25">
      <c r="B9" s="40" t="s">
        <v>34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1">
        <f t="shared" si="2"/>
        <v>0</v>
      </c>
    </row>
    <row r="10" spans="2:11" x14ac:dyDescent="0.25">
      <c r="B10" s="40" t="s">
        <v>34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1">
        <f t="shared" si="2"/>
        <v>0</v>
      </c>
    </row>
    <row r="11" spans="2:11" x14ac:dyDescent="0.25">
      <c r="B11" s="40" t="s">
        <v>34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1">
        <f t="shared" si="2"/>
        <v>0</v>
      </c>
    </row>
    <row r="12" spans="2:11" x14ac:dyDescent="0.25">
      <c r="B12" s="40" t="s">
        <v>34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1">
        <f t="shared" si="2"/>
        <v>0</v>
      </c>
    </row>
    <row r="13" spans="2:11" x14ac:dyDescent="0.25">
      <c r="B13" s="40" t="s">
        <v>34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1">
        <f t="shared" si="2"/>
        <v>0</v>
      </c>
    </row>
    <row r="14" spans="2:11" x14ac:dyDescent="0.25">
      <c r="B14" s="40" t="s">
        <v>34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1">
        <f t="shared" si="2"/>
        <v>0</v>
      </c>
    </row>
    <row r="15" spans="2:11" x14ac:dyDescent="0.25">
      <c r="B15" s="40" t="s">
        <v>34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1">
        <f t="shared" si="2"/>
        <v>0</v>
      </c>
    </row>
    <row r="16" spans="2:11" x14ac:dyDescent="0.25">
      <c r="B16" s="40" t="s">
        <v>34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1">
        <f t="shared" si="2"/>
        <v>0</v>
      </c>
    </row>
    <row r="17" spans="2:11" x14ac:dyDescent="0.25">
      <c r="B17" s="40" t="s">
        <v>34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1">
        <v>0</v>
      </c>
    </row>
    <row r="18" spans="2:11" x14ac:dyDescent="0.25">
      <c r="B18" s="40" t="s">
        <v>34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1">
        <f t="shared" si="2"/>
        <v>0</v>
      </c>
    </row>
    <row r="19" spans="2:11" x14ac:dyDescent="0.25">
      <c r="B19" s="40" t="s">
        <v>34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1">
        <f t="shared" si="2"/>
        <v>0</v>
      </c>
    </row>
    <row r="20" spans="2:11" x14ac:dyDescent="0.25">
      <c r="B20" s="40" t="s">
        <v>34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1">
        <f t="shared" si="2"/>
        <v>0</v>
      </c>
    </row>
    <row r="21" spans="2:11" x14ac:dyDescent="0.25">
      <c r="B21" s="40" t="s">
        <v>34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1">
        <f t="shared" si="2"/>
        <v>0</v>
      </c>
    </row>
    <row r="22" spans="2:11" x14ac:dyDescent="0.25">
      <c r="B22" s="40" t="s">
        <v>34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1">
        <f t="shared" si="2"/>
        <v>0</v>
      </c>
    </row>
    <row r="23" spans="2:11" x14ac:dyDescent="0.25">
      <c r="B23" s="40" t="s">
        <v>34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1">
        <f t="shared" si="2"/>
        <v>0</v>
      </c>
    </row>
    <row r="24" spans="2:11" x14ac:dyDescent="0.25">
      <c r="B24" s="40" t="s">
        <v>34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1">
        <f t="shared" si="2"/>
        <v>0</v>
      </c>
    </row>
    <row r="25" spans="2:11" x14ac:dyDescent="0.25">
      <c r="B25" s="40" t="s">
        <v>34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1">
        <f t="shared" si="2"/>
        <v>0</v>
      </c>
    </row>
    <row r="26" spans="2:11" ht="15.75" thickBot="1" x14ac:dyDescent="0.3">
      <c r="B26" s="40" t="s">
        <v>34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1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40" t="s">
        <v>34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40" t="s">
        <v>34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40" t="s">
        <v>34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40" t="s">
        <v>34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40" t="s">
        <v>34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40" t="s">
        <v>34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40" t="s">
        <v>34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40" t="s">
        <v>34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40" t="s">
        <v>34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40" t="s">
        <v>34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40" t="s">
        <v>34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40" t="s">
        <v>34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40" t="s">
        <v>34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40" t="s">
        <v>34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40" t="s">
        <v>34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40" t="s">
        <v>34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40" t="s">
        <v>34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40" t="s">
        <v>34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40" t="s">
        <v>34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40" t="s">
        <v>34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40" t="s">
        <v>34</v>
      </c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60" t="s">
        <v>19</v>
      </c>
      <c r="D57" s="60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  <row r="60" spans="2:11" ht="15.75" thickBot="1" x14ac:dyDescent="0.3"/>
    <row r="61" spans="2:11" ht="30" x14ac:dyDescent="0.25">
      <c r="C61" s="51" t="s">
        <v>40</v>
      </c>
      <c r="D61" s="52"/>
      <c r="E61" s="53" t="s">
        <v>8</v>
      </c>
      <c r="F61" s="53" t="s">
        <v>9</v>
      </c>
      <c r="G61" s="53" t="s">
        <v>7</v>
      </c>
      <c r="H61" s="54" t="s">
        <v>41</v>
      </c>
    </row>
    <row r="62" spans="2:11" x14ac:dyDescent="0.25">
      <c r="C62" s="45" t="s">
        <v>42</v>
      </c>
      <c r="D62" s="46"/>
      <c r="E62" s="47">
        <f>SUMIF($D$7:$D$53,"Stroški nakupa nepremičnin",$E$7:$E$53)</f>
        <v>0</v>
      </c>
      <c r="F62" s="47">
        <f>SUMIF($D$7:$D$57,"Stroški nakupa nepremičnin",$F$7:$F$57)</f>
        <v>0</v>
      </c>
      <c r="G62" s="47">
        <f>SUMIF($D$7:$D$57,"Stroški nakupa nepremičnin",$G$7:$G$57)</f>
        <v>0</v>
      </c>
      <c r="H62" s="55">
        <f>SUMIF($D$7:$D$57,"Stroški nakupa nepremičnin",$I$7:$I$57)</f>
        <v>0</v>
      </c>
    </row>
    <row r="63" spans="2:11" x14ac:dyDescent="0.25">
      <c r="C63" s="45" t="s">
        <v>43</v>
      </c>
      <c r="D63" s="46"/>
      <c r="E63" s="47">
        <f>SUMIF($D$7:$D$57,"Stroški gradnje nepremičnin",$E$7:$E$57)</f>
        <v>0</v>
      </c>
      <c r="F63" s="47">
        <f>SUMIF($D$7:$D$57,"Stroški gradnje nepremičnin",$F$7:$F$57)</f>
        <v>0</v>
      </c>
      <c r="G63" s="47">
        <f>SUMIF($D$7:$D$57,"Stroški gradnje nepremičnin",$G$7:$G$57)</f>
        <v>0</v>
      </c>
      <c r="H63" s="55">
        <f>SUMIF($D$7:$D$57,"Stroški gradnje nepremičnin",$I$7:$I$57)</f>
        <v>0</v>
      </c>
    </row>
    <row r="64" spans="2:11" x14ac:dyDescent="0.25">
      <c r="C64" s="45" t="s">
        <v>44</v>
      </c>
      <c r="D64" s="46"/>
      <c r="E64" s="47">
        <f>SUMIF($D$7:$D$57,"Stroški opreme in drugih opredmetenih sredstev",$E$7:$E$57)</f>
        <v>0</v>
      </c>
      <c r="F64" s="47">
        <f>SUMIF($D$7:$D$57,"Stroški opreme in drugih opredmetenih sredstev",$F$7:$F$57)</f>
        <v>0</v>
      </c>
      <c r="G64" s="47">
        <f>SUMIF($D$7:$D$57,"Stroški opreme in drugih opredmetenih sredstev",$G$7:$G$57)</f>
        <v>0</v>
      </c>
      <c r="H64" s="55">
        <f>SUMIF($D$7:$D$57,"Stroški opreme in drugih opredmetenih sredstev",$I$7:$I$57)</f>
        <v>0</v>
      </c>
    </row>
    <row r="65" spans="2:8" x14ac:dyDescent="0.25">
      <c r="C65" s="45" t="s">
        <v>45</v>
      </c>
      <c r="D65" s="46"/>
      <c r="E65" s="47">
        <f>SUMIF($D$7:$D$57,"Stroški neopredmetenih sredstev",$E$7:$E$57)</f>
        <v>0</v>
      </c>
      <c r="F65" s="47">
        <f>SUMIF($D$7:$D$57,"Stroški neopredmetenih sredstev",$F$7:$F$57)</f>
        <v>0</v>
      </c>
      <c r="G65" s="47">
        <f>SUMIF($D$7:$D$57,"Stroški neopredmetenih sredstev",$G$7:$G$57)</f>
        <v>0</v>
      </c>
      <c r="H65" s="55">
        <f>SUMIF($D$7:$D$57,"Stroški neopredmetenih sredstev",$I$7:$I$57)</f>
        <v>0</v>
      </c>
    </row>
    <row r="66" spans="2:8" x14ac:dyDescent="0.25">
      <c r="C66" s="48" t="s">
        <v>46</v>
      </c>
      <c r="D66" s="49"/>
      <c r="E66" s="47">
        <f>SUMIF($D$7:$D$57,"Stroški storitev zunanjih izvajalcev (vključno s komuniciranjem)",$E$7:$E$57)</f>
        <v>0</v>
      </c>
      <c r="F66" s="47">
        <f>SUMIF($D$7:$D$57,"Stroški storitev zunanjih izvajalcev (vključno s komuniciranjem)",$F$7:$F$57)</f>
        <v>0</v>
      </c>
      <c r="G66" s="47">
        <f>SUMIF($D$7:$D$57,"Stroški storitev zunanjih izvajalcev (vključno s komuniciranjem)",$G$7:$G$57)</f>
        <v>0</v>
      </c>
      <c r="H66" s="55">
        <f>SUMIF($D$7:$D$57,"Stroški storitev zunanjih izvajalcev (vključno s komuniciranjem)",$I$7:$I$57)</f>
        <v>0</v>
      </c>
    </row>
    <row r="67" spans="2:8" x14ac:dyDescent="0.25">
      <c r="C67" s="61" t="s">
        <v>47</v>
      </c>
      <c r="D67" s="62"/>
      <c r="E67" s="50">
        <f>SUMIF($D$7:$D$59,"stroški osebja",$E$7:$E$59)</f>
        <v>0</v>
      </c>
      <c r="F67" s="50">
        <f>SUMIF($D$7:$D$59,"stroški osebja",$F$7:$F$59)</f>
        <v>0</v>
      </c>
      <c r="G67" s="50">
        <f>SUMIF($D$7:$D$59,"stroški osebja",$G$7:$G$59)</f>
        <v>0</v>
      </c>
      <c r="H67" s="56">
        <f>SUMIF($D$7:$D$59,"stroški osebja",$I$7:$I$59)</f>
        <v>0</v>
      </c>
    </row>
    <row r="68" spans="2:8" ht="15.75" thickBot="1" x14ac:dyDescent="0.3">
      <c r="C68" s="63" t="s">
        <v>48</v>
      </c>
      <c r="D68" s="64"/>
      <c r="E68" s="57">
        <f>+E62+E63+E64+E65+E66+E67</f>
        <v>0</v>
      </c>
      <c r="F68" s="57">
        <f>SUM(F62:F67)</f>
        <v>0</v>
      </c>
      <c r="G68" s="57">
        <f>SUM(G62:G67)</f>
        <v>0</v>
      </c>
      <c r="H68" s="58">
        <f>SUM(H62:H67)</f>
        <v>0</v>
      </c>
    </row>
    <row r="70" spans="2:8" x14ac:dyDescent="0.25">
      <c r="B70" s="44"/>
      <c r="D70" t="s">
        <v>39</v>
      </c>
    </row>
    <row r="71" spans="2:8" x14ac:dyDescent="0.25">
      <c r="B71" s="43" t="s">
        <v>37</v>
      </c>
    </row>
    <row r="72" spans="2:8" x14ac:dyDescent="0.25">
      <c r="B72" s="44"/>
    </row>
    <row r="73" spans="2:8" x14ac:dyDescent="0.25">
      <c r="B73" s="43" t="s">
        <v>38</v>
      </c>
    </row>
  </sheetData>
  <mergeCells count="4">
    <mergeCell ref="B5:C5"/>
    <mergeCell ref="C57:D57"/>
    <mergeCell ref="C67:D67"/>
    <mergeCell ref="C68:D68"/>
  </mergeCells>
  <dataValidations count="7">
    <dataValidation type="list" allowBlank="1" showInputMessage="1" showErrorMessage="1" sqref="C27 C52" xr:uid="{00000000-0002-0000-0100-000000000000}">
      <formula1>"PAVŠALNA STOPNJA"</formula1>
    </dataValidation>
    <dataValidation type="list" allowBlank="1" showInputMessage="1" showErrorMessage="1" sqref="J7:J26 J32:J51" xr:uid="{00000000-0002-0000-0100-000001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32:D51 D7:D26" xr:uid="{00000000-0002-0000-0100-000002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D27 D52" xr:uid="{00000000-0002-0000-0100-000003000000}">
      <formula1>"Stroški osebja"</formula1>
    </dataValidation>
    <dataValidation type="list" allowBlank="1" showInputMessage="1" showErrorMessage="1" sqref="D28 D53" xr:uid="{00000000-0002-0000-0100-000004000000}">
      <formula1>"SKUPAJ"</formula1>
    </dataValidation>
    <dataValidation type="list" allowBlank="1" showInputMessage="1" showErrorMessage="1" sqref="C32:C51 C7:C26" xr:uid="{00000000-0002-0000-0100-000005000000}">
      <formula1>"IZBERI, DEJANSKI STROŠKI"</formula1>
    </dataValidation>
    <dataValidation type="list" allowBlank="1" showInputMessage="1" showErrorMessage="1" sqref="D88:D97" xr:uid="{00000000-0002-0000-0100-000006000000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4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73"/>
  <sheetViews>
    <sheetView zoomScale="86" zoomScaleNormal="86" workbookViewId="0">
      <selection activeCell="B2" sqref="B2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51</v>
      </c>
    </row>
    <row r="5" spans="2:11" ht="18.75" x14ac:dyDescent="0.3">
      <c r="B5" s="59" t="s">
        <v>25</v>
      </c>
      <c r="C5" s="59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40" t="s">
        <v>34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40" t="s">
        <v>34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1">
        <f t="shared" ref="K8:K26" si="2">E8-I8</f>
        <v>0</v>
      </c>
    </row>
    <row r="9" spans="2:11" x14ac:dyDescent="0.25">
      <c r="B9" s="40" t="s">
        <v>34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1">
        <f t="shared" si="2"/>
        <v>0</v>
      </c>
    </row>
    <row r="10" spans="2:11" x14ac:dyDescent="0.25">
      <c r="B10" s="40" t="s">
        <v>34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1">
        <f t="shared" si="2"/>
        <v>0</v>
      </c>
    </row>
    <row r="11" spans="2:11" x14ac:dyDescent="0.25">
      <c r="B11" s="40" t="s">
        <v>34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1">
        <f t="shared" si="2"/>
        <v>0</v>
      </c>
    </row>
    <row r="12" spans="2:11" x14ac:dyDescent="0.25">
      <c r="B12" s="40" t="s">
        <v>34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1">
        <f t="shared" si="2"/>
        <v>0</v>
      </c>
    </row>
    <row r="13" spans="2:11" x14ac:dyDescent="0.25">
      <c r="B13" s="40" t="s">
        <v>34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1">
        <f t="shared" si="2"/>
        <v>0</v>
      </c>
    </row>
    <row r="14" spans="2:11" x14ac:dyDescent="0.25">
      <c r="B14" s="40" t="s">
        <v>34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1">
        <f t="shared" si="2"/>
        <v>0</v>
      </c>
    </row>
    <row r="15" spans="2:11" x14ac:dyDescent="0.25">
      <c r="B15" s="40" t="s">
        <v>34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1">
        <f t="shared" si="2"/>
        <v>0</v>
      </c>
    </row>
    <row r="16" spans="2:11" x14ac:dyDescent="0.25">
      <c r="B16" s="40" t="s">
        <v>34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1">
        <f t="shared" si="2"/>
        <v>0</v>
      </c>
    </row>
    <row r="17" spans="2:11" x14ac:dyDescent="0.25">
      <c r="B17" s="40" t="s">
        <v>34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1">
        <f t="shared" si="2"/>
        <v>0</v>
      </c>
    </row>
    <row r="18" spans="2:11" x14ac:dyDescent="0.25">
      <c r="B18" s="40" t="s">
        <v>34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1">
        <f t="shared" si="2"/>
        <v>0</v>
      </c>
    </row>
    <row r="19" spans="2:11" x14ac:dyDescent="0.25">
      <c r="B19" s="40" t="s">
        <v>34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1">
        <f t="shared" si="2"/>
        <v>0</v>
      </c>
    </row>
    <row r="20" spans="2:11" x14ac:dyDescent="0.25">
      <c r="B20" s="40" t="s">
        <v>34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1">
        <f t="shared" si="2"/>
        <v>0</v>
      </c>
    </row>
    <row r="21" spans="2:11" x14ac:dyDescent="0.25">
      <c r="B21" s="40" t="s">
        <v>34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1">
        <f t="shared" si="2"/>
        <v>0</v>
      </c>
    </row>
    <row r="22" spans="2:11" x14ac:dyDescent="0.25">
      <c r="B22" s="40" t="s">
        <v>34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1">
        <f t="shared" si="2"/>
        <v>0</v>
      </c>
    </row>
    <row r="23" spans="2:11" x14ac:dyDescent="0.25">
      <c r="B23" s="40" t="s">
        <v>34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1">
        <f t="shared" si="2"/>
        <v>0</v>
      </c>
    </row>
    <row r="24" spans="2:11" x14ac:dyDescent="0.25">
      <c r="B24" s="40" t="s">
        <v>34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1">
        <f t="shared" si="2"/>
        <v>0</v>
      </c>
    </row>
    <row r="25" spans="2:11" x14ac:dyDescent="0.25">
      <c r="B25" s="40" t="s">
        <v>34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1">
        <f t="shared" si="2"/>
        <v>0</v>
      </c>
    </row>
    <row r="26" spans="2:11" ht="15.75" thickBot="1" x14ac:dyDescent="0.3">
      <c r="B26" s="40" t="s">
        <v>34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1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40" t="s">
        <v>34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40" t="s">
        <v>34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40" t="s">
        <v>34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40" t="s">
        <v>34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40" t="s">
        <v>34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40" t="s">
        <v>34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40" t="s">
        <v>34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40" t="s">
        <v>34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40" t="s">
        <v>34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40" t="s">
        <v>34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40" t="s">
        <v>34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40" t="s">
        <v>34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40" t="s">
        <v>34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40" t="s">
        <v>34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40" t="s">
        <v>34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40" t="s">
        <v>34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40" t="s">
        <v>34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40" t="s">
        <v>34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40" t="s">
        <v>34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40" t="s">
        <v>34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40" t="s">
        <v>34</v>
      </c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60" t="s">
        <v>20</v>
      </c>
      <c r="D57" s="60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  <row r="60" spans="2:11" ht="15.75" thickBot="1" x14ac:dyDescent="0.3"/>
    <row r="61" spans="2:11" ht="30" x14ac:dyDescent="0.25">
      <c r="C61" s="51" t="s">
        <v>40</v>
      </c>
      <c r="D61" s="52"/>
      <c r="E61" s="53" t="s">
        <v>8</v>
      </c>
      <c r="F61" s="53" t="s">
        <v>9</v>
      </c>
      <c r="G61" s="53" t="s">
        <v>7</v>
      </c>
      <c r="H61" s="54" t="s">
        <v>41</v>
      </c>
    </row>
    <row r="62" spans="2:11" x14ac:dyDescent="0.25">
      <c r="C62" s="45" t="s">
        <v>42</v>
      </c>
      <c r="D62" s="46"/>
      <c r="E62" s="47">
        <f>SUMIF($D$7:$D$53,"Stroški nakupa nepremičnin",$E$7:$E$53)</f>
        <v>0</v>
      </c>
      <c r="F62" s="47">
        <f>SUMIF($D$7:$D$57,"Stroški nakupa nepremičnin",$F$7:$F$57)</f>
        <v>0</v>
      </c>
      <c r="G62" s="47">
        <f>SUMIF($D$7:$D$57,"Stroški nakupa nepremičnin",$G$7:$G$57)</f>
        <v>0</v>
      </c>
      <c r="H62" s="55">
        <f>SUMIF($D$7:$D$57,"Stroški nakupa nepremičnin",$I$7:$I$57)</f>
        <v>0</v>
      </c>
    </row>
    <row r="63" spans="2:11" x14ac:dyDescent="0.25">
      <c r="C63" s="45" t="s">
        <v>43</v>
      </c>
      <c r="D63" s="46"/>
      <c r="E63" s="47">
        <f>SUMIF($D$7:$D$57,"Stroški gradnje nepremičnin",$E$7:$E$57)</f>
        <v>0</v>
      </c>
      <c r="F63" s="47">
        <f>SUMIF($D$7:$D$57,"Stroški gradnje nepremičnin",$F$7:$F$57)</f>
        <v>0</v>
      </c>
      <c r="G63" s="47">
        <f>SUMIF($D$7:$D$57,"Stroški gradnje nepremičnin",$G$7:$G$57)</f>
        <v>0</v>
      </c>
      <c r="H63" s="55">
        <f>SUMIF($D$7:$D$57,"Stroški gradnje nepremičnin",$I$7:$I$57)</f>
        <v>0</v>
      </c>
    </row>
    <row r="64" spans="2:11" x14ac:dyDescent="0.25">
      <c r="C64" s="45" t="s">
        <v>44</v>
      </c>
      <c r="D64" s="46"/>
      <c r="E64" s="47">
        <f>SUMIF($D$7:$D$57,"Stroški opreme in drugih opredmetenih sredstev",$E$7:$E$57)</f>
        <v>0</v>
      </c>
      <c r="F64" s="47">
        <f>SUMIF($D$7:$D$57,"Stroški opreme in drugih opredmetenih sredstev",$F$7:$F$57)</f>
        <v>0</v>
      </c>
      <c r="G64" s="47">
        <f>SUMIF($D$7:$D$57,"Stroški opreme in drugih opredmetenih sredstev",$G$7:$G$57)</f>
        <v>0</v>
      </c>
      <c r="H64" s="55">
        <f>SUMIF($D$7:$D$57,"Stroški opreme in drugih opredmetenih sredstev",$I$7:$I$57)</f>
        <v>0</v>
      </c>
    </row>
    <row r="65" spans="2:8" x14ac:dyDescent="0.25">
      <c r="C65" s="45" t="s">
        <v>45</v>
      </c>
      <c r="D65" s="46"/>
      <c r="E65" s="47">
        <f>SUMIF($D$7:$D$57,"Stroški neopredmetenih sredstev",$E$7:$E$57)</f>
        <v>0</v>
      </c>
      <c r="F65" s="47">
        <f>SUMIF($D$7:$D$57,"Stroški neopredmetenih sredstev",$F$7:$F$57)</f>
        <v>0</v>
      </c>
      <c r="G65" s="47">
        <f>SUMIF($D$7:$D$57,"Stroški neopredmetenih sredstev",$G$7:$G$57)</f>
        <v>0</v>
      </c>
      <c r="H65" s="55">
        <f>SUMIF($D$7:$D$57,"Stroški neopredmetenih sredstev",$I$7:$I$57)</f>
        <v>0</v>
      </c>
    </row>
    <row r="66" spans="2:8" x14ac:dyDescent="0.25">
      <c r="C66" s="48" t="s">
        <v>46</v>
      </c>
      <c r="D66" s="49"/>
      <c r="E66" s="47">
        <f>SUMIF($D$7:$D$57,"Stroški storitev zunanjih izvajalcev (vključno s komuniciranjem)",$E$7:$E$57)</f>
        <v>0</v>
      </c>
      <c r="F66" s="47">
        <f>SUMIF($D$7:$D$57,"Stroški storitev zunanjih izvajalcev (vključno s komuniciranjem)",$F$7:$F$57)</f>
        <v>0</v>
      </c>
      <c r="G66" s="47">
        <f>SUMIF($D$7:$D$57,"Stroški storitev zunanjih izvajalcev (vključno s komuniciranjem)",$G$7:$G$57)</f>
        <v>0</v>
      </c>
      <c r="H66" s="55">
        <f>SUMIF($D$7:$D$57,"Stroški storitev zunanjih izvajalcev (vključno s komuniciranjem)",$I$7:$I$57)</f>
        <v>0</v>
      </c>
    </row>
    <row r="67" spans="2:8" x14ac:dyDescent="0.25">
      <c r="C67" s="61" t="s">
        <v>47</v>
      </c>
      <c r="D67" s="62"/>
      <c r="E67" s="50">
        <f>SUMIF($D$7:$D$59,"stroški osebja",$E$7:$E$59)</f>
        <v>0</v>
      </c>
      <c r="F67" s="50">
        <f>SUMIF($D$7:$D$59,"stroški osebja",$F$7:$F$59)</f>
        <v>0</v>
      </c>
      <c r="G67" s="50">
        <f>SUMIF($D$7:$D$59,"stroški osebja",$G$7:$G$59)</f>
        <v>0</v>
      </c>
      <c r="H67" s="56">
        <f>SUMIF($D$7:$D$59,"stroški osebja",$I$7:$I$59)</f>
        <v>0</v>
      </c>
    </row>
    <row r="68" spans="2:8" ht="15.75" thickBot="1" x14ac:dyDescent="0.3">
      <c r="C68" s="63" t="s">
        <v>48</v>
      </c>
      <c r="D68" s="64"/>
      <c r="E68" s="57">
        <f>+E62+E63+E64+E65+E66+E67</f>
        <v>0</v>
      </c>
      <c r="F68" s="57">
        <f>SUM(F62:F67)</f>
        <v>0</v>
      </c>
      <c r="G68" s="57">
        <f>SUM(G62:G67)</f>
        <v>0</v>
      </c>
      <c r="H68" s="58">
        <f>SUM(H62:H67)</f>
        <v>0</v>
      </c>
    </row>
    <row r="70" spans="2:8" x14ac:dyDescent="0.25">
      <c r="B70" s="44"/>
      <c r="D70" t="s">
        <v>39</v>
      </c>
    </row>
    <row r="71" spans="2:8" x14ac:dyDescent="0.25">
      <c r="B71" s="43" t="s">
        <v>37</v>
      </c>
    </row>
    <row r="72" spans="2:8" x14ac:dyDescent="0.25">
      <c r="B72" s="44"/>
    </row>
    <row r="73" spans="2:8" x14ac:dyDescent="0.25">
      <c r="B73" s="43" t="s">
        <v>38</v>
      </c>
    </row>
  </sheetData>
  <mergeCells count="4">
    <mergeCell ref="B5:C5"/>
    <mergeCell ref="C57:D57"/>
    <mergeCell ref="C67:D67"/>
    <mergeCell ref="C68:D68"/>
  </mergeCells>
  <dataValidations count="7">
    <dataValidation type="list" allowBlank="1" showInputMessage="1" showErrorMessage="1" sqref="D88:D97" xr:uid="{00000000-0002-0000-0200-0000000000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C7:C26 C32:C51" xr:uid="{00000000-0002-0000-0200-000001000000}">
      <formula1>"IZBERI, DEJANSKI STROŠKI"</formula1>
    </dataValidation>
    <dataValidation type="list" allowBlank="1" showInputMessage="1" showErrorMessage="1" sqref="D28 D53" xr:uid="{00000000-0002-0000-0200-000002000000}">
      <formula1>"SKUPAJ"</formula1>
    </dataValidation>
    <dataValidation type="list" allowBlank="1" showInputMessage="1" showErrorMessage="1" sqref="D27 D52" xr:uid="{00000000-0002-0000-0200-000003000000}">
      <formula1>"Stroški osebja"</formula1>
    </dataValidation>
    <dataValidation type="list" allowBlank="1" showInputMessage="1" showErrorMessage="1" sqref="D7:D26 D32:D51" xr:uid="{00000000-0002-0000-0200-000004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J7:J26 J32:J51" xr:uid="{00000000-0002-0000-0200-000005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27 C52" xr:uid="{00000000-0002-0000-0200-000006000000}">
      <formula1>"PAVŠALNA STOPNJA"</formula1>
    </dataValidation>
  </dataValidations>
  <pageMargins left="0.7" right="0.7" top="0.75" bottom="0.75" header="0.3" footer="0.3"/>
  <pageSetup paperSize="9" scale="4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73"/>
  <sheetViews>
    <sheetView zoomScale="86" zoomScaleNormal="86" workbookViewId="0">
      <selection activeCell="B2" sqref="B2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52</v>
      </c>
    </row>
    <row r="5" spans="2:11" ht="18.75" x14ac:dyDescent="0.3">
      <c r="B5" s="59" t="s">
        <v>26</v>
      </c>
      <c r="C5" s="59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40" t="s">
        <v>34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40" t="s">
        <v>34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1">
        <f t="shared" ref="K8:K26" si="2">E8-I8</f>
        <v>0</v>
      </c>
    </row>
    <row r="9" spans="2:11" x14ac:dyDescent="0.25">
      <c r="B9" s="40" t="s">
        <v>34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1">
        <f t="shared" si="2"/>
        <v>0</v>
      </c>
    </row>
    <row r="10" spans="2:11" x14ac:dyDescent="0.25">
      <c r="B10" s="40" t="s">
        <v>34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1">
        <f t="shared" si="2"/>
        <v>0</v>
      </c>
    </row>
    <row r="11" spans="2:11" x14ac:dyDescent="0.25">
      <c r="B11" s="40" t="s">
        <v>34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1">
        <f t="shared" si="2"/>
        <v>0</v>
      </c>
    </row>
    <row r="12" spans="2:11" x14ac:dyDescent="0.25">
      <c r="B12" s="40" t="s">
        <v>34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1">
        <f t="shared" si="2"/>
        <v>0</v>
      </c>
    </row>
    <row r="13" spans="2:11" x14ac:dyDescent="0.25">
      <c r="B13" s="40" t="s">
        <v>34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1">
        <f t="shared" si="2"/>
        <v>0</v>
      </c>
    </row>
    <row r="14" spans="2:11" x14ac:dyDescent="0.25">
      <c r="B14" s="40" t="s">
        <v>34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1">
        <f t="shared" si="2"/>
        <v>0</v>
      </c>
    </row>
    <row r="15" spans="2:11" x14ac:dyDescent="0.25">
      <c r="B15" s="40" t="s">
        <v>34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1">
        <f t="shared" si="2"/>
        <v>0</v>
      </c>
    </row>
    <row r="16" spans="2:11" x14ac:dyDescent="0.25">
      <c r="B16" s="40" t="s">
        <v>34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1">
        <f t="shared" si="2"/>
        <v>0</v>
      </c>
    </row>
    <row r="17" spans="2:11" x14ac:dyDescent="0.25">
      <c r="B17" s="40" t="s">
        <v>34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1">
        <f t="shared" si="2"/>
        <v>0</v>
      </c>
    </row>
    <row r="18" spans="2:11" x14ac:dyDescent="0.25">
      <c r="B18" s="40" t="s">
        <v>34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1">
        <f t="shared" si="2"/>
        <v>0</v>
      </c>
    </row>
    <row r="19" spans="2:11" x14ac:dyDescent="0.25">
      <c r="B19" s="40" t="s">
        <v>34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1">
        <f t="shared" si="2"/>
        <v>0</v>
      </c>
    </row>
    <row r="20" spans="2:11" x14ac:dyDescent="0.25">
      <c r="B20" s="40" t="s">
        <v>34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1">
        <f t="shared" si="2"/>
        <v>0</v>
      </c>
    </row>
    <row r="21" spans="2:11" x14ac:dyDescent="0.25">
      <c r="B21" s="40" t="s">
        <v>34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1">
        <f t="shared" si="2"/>
        <v>0</v>
      </c>
    </row>
    <row r="22" spans="2:11" x14ac:dyDescent="0.25">
      <c r="B22" s="40" t="s">
        <v>34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1">
        <f t="shared" si="2"/>
        <v>0</v>
      </c>
    </row>
    <row r="23" spans="2:11" x14ac:dyDescent="0.25">
      <c r="B23" s="40" t="s">
        <v>34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1">
        <f t="shared" si="2"/>
        <v>0</v>
      </c>
    </row>
    <row r="24" spans="2:11" x14ac:dyDescent="0.25">
      <c r="B24" s="40" t="s">
        <v>34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1">
        <f t="shared" si="2"/>
        <v>0</v>
      </c>
    </row>
    <row r="25" spans="2:11" x14ac:dyDescent="0.25">
      <c r="B25" s="40" t="s">
        <v>34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1">
        <f t="shared" si="2"/>
        <v>0</v>
      </c>
    </row>
    <row r="26" spans="2:11" ht="15.75" thickBot="1" x14ac:dyDescent="0.3">
      <c r="B26" s="40" t="s">
        <v>34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1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40" t="s">
        <v>34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40" t="s">
        <v>34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40" t="s">
        <v>34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40" t="s">
        <v>34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40" t="s">
        <v>34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40" t="s">
        <v>34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40" t="s">
        <v>34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40" t="s">
        <v>34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40" t="s">
        <v>34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40" t="s">
        <v>34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40" t="s">
        <v>34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40" t="s">
        <v>34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40" t="s">
        <v>34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40" t="s">
        <v>34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40" t="s">
        <v>34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40" t="s">
        <v>34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40" t="s">
        <v>34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40" t="s">
        <v>34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40" t="s">
        <v>34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40" t="s">
        <v>34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25"/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60" t="s">
        <v>21</v>
      </c>
      <c r="D57" s="60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  <row r="60" spans="2:11" ht="15.75" thickBot="1" x14ac:dyDescent="0.3"/>
    <row r="61" spans="2:11" ht="30" x14ac:dyDescent="0.25">
      <c r="C61" s="51" t="s">
        <v>40</v>
      </c>
      <c r="D61" s="52"/>
      <c r="E61" s="53" t="s">
        <v>8</v>
      </c>
      <c r="F61" s="53" t="s">
        <v>9</v>
      </c>
      <c r="G61" s="53" t="s">
        <v>7</v>
      </c>
      <c r="H61" s="54" t="s">
        <v>41</v>
      </c>
    </row>
    <row r="62" spans="2:11" x14ac:dyDescent="0.25">
      <c r="C62" s="45" t="s">
        <v>42</v>
      </c>
      <c r="D62" s="46"/>
      <c r="E62" s="47">
        <f>SUMIF($D$7:$D$53,"Stroški nakupa nepremičnin",$E$7:$E$53)</f>
        <v>0</v>
      </c>
      <c r="F62" s="47">
        <f>SUMIF($D$7:$D$57,"Stroški nakupa nepremičnin",$F$7:$F$57)</f>
        <v>0</v>
      </c>
      <c r="G62" s="47">
        <f>SUMIF($D$7:$D$57,"Stroški nakupa nepremičnin",$G$7:$G$57)</f>
        <v>0</v>
      </c>
      <c r="H62" s="55">
        <f>SUMIF($D$7:$D$57,"Stroški nakupa nepremičnin",$I$7:$I$57)</f>
        <v>0</v>
      </c>
    </row>
    <row r="63" spans="2:11" x14ac:dyDescent="0.25">
      <c r="C63" s="45" t="s">
        <v>43</v>
      </c>
      <c r="D63" s="46"/>
      <c r="E63" s="47">
        <f>SUMIF($D$7:$D$57,"Stroški gradnje nepremičnin",$E$7:$E$57)</f>
        <v>0</v>
      </c>
      <c r="F63" s="47">
        <f>SUMIF($D$7:$D$57,"Stroški gradnje nepremičnin",$F$7:$F$57)</f>
        <v>0</v>
      </c>
      <c r="G63" s="47">
        <f>SUMIF($D$7:$D$57,"Stroški gradnje nepremičnin",$G$7:$G$57)</f>
        <v>0</v>
      </c>
      <c r="H63" s="55">
        <f>SUMIF($D$7:$D$57,"Stroški gradnje nepremičnin",$I$7:$I$57)</f>
        <v>0</v>
      </c>
    </row>
    <row r="64" spans="2:11" x14ac:dyDescent="0.25">
      <c r="C64" s="45" t="s">
        <v>44</v>
      </c>
      <c r="D64" s="46"/>
      <c r="E64" s="47">
        <f>SUMIF($D$7:$D$57,"Stroški opreme in drugih opredmetenih sredstev",$E$7:$E$57)</f>
        <v>0</v>
      </c>
      <c r="F64" s="47">
        <f>SUMIF($D$7:$D$57,"Stroški opreme in drugih opredmetenih sredstev",$F$7:$F$57)</f>
        <v>0</v>
      </c>
      <c r="G64" s="47">
        <f>SUMIF($D$7:$D$57,"Stroški opreme in drugih opredmetenih sredstev",$G$7:$G$57)</f>
        <v>0</v>
      </c>
      <c r="H64" s="55">
        <f>SUMIF($D$7:$D$57,"Stroški opreme in drugih opredmetenih sredstev",$I$7:$I$57)</f>
        <v>0</v>
      </c>
    </row>
    <row r="65" spans="2:8" x14ac:dyDescent="0.25">
      <c r="C65" s="45" t="s">
        <v>45</v>
      </c>
      <c r="D65" s="46"/>
      <c r="E65" s="47">
        <f>SUMIF($D$7:$D$57,"Stroški neopredmetenih sredstev",$E$7:$E$57)</f>
        <v>0</v>
      </c>
      <c r="F65" s="47">
        <f>SUMIF($D$7:$D$57,"Stroški neopredmetenih sredstev",$F$7:$F$57)</f>
        <v>0</v>
      </c>
      <c r="G65" s="47">
        <f>SUMIF($D$7:$D$57,"Stroški neopredmetenih sredstev",$G$7:$G$57)</f>
        <v>0</v>
      </c>
      <c r="H65" s="55">
        <f>SUMIF($D$7:$D$57,"Stroški neopredmetenih sredstev",$I$7:$I$57)</f>
        <v>0</v>
      </c>
    </row>
    <row r="66" spans="2:8" x14ac:dyDescent="0.25">
      <c r="C66" s="48" t="s">
        <v>46</v>
      </c>
      <c r="D66" s="49"/>
      <c r="E66" s="47">
        <f>SUMIF($D$7:$D$57,"Stroški storitev zunanjih izvajalcev (vključno s komuniciranjem)",$E$7:$E$57)</f>
        <v>0</v>
      </c>
      <c r="F66" s="47">
        <f>SUMIF($D$7:$D$57,"Stroški storitev zunanjih izvajalcev (vključno s komuniciranjem)",$F$7:$F$57)</f>
        <v>0</v>
      </c>
      <c r="G66" s="47">
        <f>SUMIF($D$7:$D$57,"Stroški storitev zunanjih izvajalcev (vključno s komuniciranjem)",$G$7:$G$57)</f>
        <v>0</v>
      </c>
      <c r="H66" s="55">
        <f>SUMIF($D$7:$D$57,"Stroški storitev zunanjih izvajalcev (vključno s komuniciranjem)",$I$7:$I$57)</f>
        <v>0</v>
      </c>
    </row>
    <row r="67" spans="2:8" x14ac:dyDescent="0.25">
      <c r="C67" s="61" t="s">
        <v>47</v>
      </c>
      <c r="D67" s="62"/>
      <c r="E67" s="50">
        <f>SUMIF($D$7:$D$59,"stroški osebja",$E$7:$E$59)</f>
        <v>0</v>
      </c>
      <c r="F67" s="50">
        <f>SUMIF($D$7:$D$59,"stroški osebja",$F$7:$F$59)</f>
        <v>0</v>
      </c>
      <c r="G67" s="50">
        <f>SUMIF($D$7:$D$59,"stroški osebja",$G$7:$G$59)</f>
        <v>0</v>
      </c>
      <c r="H67" s="56">
        <f>SUMIF($D$7:$D$59,"stroški osebja",$I$7:$I$59)</f>
        <v>0</v>
      </c>
    </row>
    <row r="68" spans="2:8" ht="15.75" thickBot="1" x14ac:dyDescent="0.3">
      <c r="C68" s="63" t="s">
        <v>48</v>
      </c>
      <c r="D68" s="64"/>
      <c r="E68" s="57">
        <f>+E62+E63+E64+E65+E66+E67</f>
        <v>0</v>
      </c>
      <c r="F68" s="57">
        <f>SUM(F62:F67)</f>
        <v>0</v>
      </c>
      <c r="G68" s="57">
        <f>SUM(G62:G67)</f>
        <v>0</v>
      </c>
      <c r="H68" s="58">
        <f>SUM(H62:H67)</f>
        <v>0</v>
      </c>
    </row>
    <row r="70" spans="2:8" x14ac:dyDescent="0.25">
      <c r="B70" s="44"/>
      <c r="D70" t="s">
        <v>39</v>
      </c>
    </row>
    <row r="71" spans="2:8" x14ac:dyDescent="0.25">
      <c r="B71" s="43" t="s">
        <v>37</v>
      </c>
    </row>
    <row r="72" spans="2:8" x14ac:dyDescent="0.25">
      <c r="B72" s="44"/>
    </row>
    <row r="73" spans="2:8" x14ac:dyDescent="0.25">
      <c r="B73" s="43" t="s">
        <v>38</v>
      </c>
    </row>
  </sheetData>
  <mergeCells count="4">
    <mergeCell ref="B5:C5"/>
    <mergeCell ref="C57:D57"/>
    <mergeCell ref="C67:D67"/>
    <mergeCell ref="C68:D68"/>
  </mergeCells>
  <dataValidations count="7">
    <dataValidation type="list" allowBlank="1" showInputMessage="1" showErrorMessage="1" sqref="C27 C52" xr:uid="{00000000-0002-0000-0300-000000000000}">
      <formula1>"PAVŠALNA STOPNJA"</formula1>
    </dataValidation>
    <dataValidation type="list" allowBlank="1" showInputMessage="1" showErrorMessage="1" sqref="J7:J26 J32:J51" xr:uid="{00000000-0002-0000-0300-000001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7:D26 D32:D51" xr:uid="{00000000-0002-0000-0300-000002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D27 D52" xr:uid="{00000000-0002-0000-0300-000003000000}">
      <formula1>"Stroški osebja"</formula1>
    </dataValidation>
    <dataValidation type="list" allowBlank="1" showInputMessage="1" showErrorMessage="1" sqref="D28 D53" xr:uid="{00000000-0002-0000-0300-000004000000}">
      <formula1>"SKUPAJ"</formula1>
    </dataValidation>
    <dataValidation type="list" allowBlank="1" showInputMessage="1" showErrorMessage="1" sqref="C7:C26 C32:C51" xr:uid="{00000000-0002-0000-0300-000005000000}">
      <formula1>"IZBERI, DEJANSKI STROŠKI"</formula1>
    </dataValidation>
    <dataValidation type="list" allowBlank="1" showInputMessage="1" showErrorMessage="1" sqref="D88:D97" xr:uid="{00000000-0002-0000-0300-000006000000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4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K73"/>
  <sheetViews>
    <sheetView zoomScale="86" zoomScaleNormal="86" workbookViewId="0">
      <selection activeCell="B2" sqref="B2"/>
    </sheetView>
  </sheetViews>
  <sheetFormatPr defaultRowHeight="15" x14ac:dyDescent="0.25"/>
  <cols>
    <col min="2" max="2" width="48.28515625" customWidth="1"/>
    <col min="3" max="3" width="26.140625" customWidth="1"/>
    <col min="4" max="4" width="59.570312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53</v>
      </c>
    </row>
    <row r="5" spans="2:11" ht="18.75" x14ac:dyDescent="0.3">
      <c r="B5" s="59" t="s">
        <v>27</v>
      </c>
      <c r="C5" s="59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40" t="s">
        <v>34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40" t="s">
        <v>34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1">
        <f t="shared" ref="K8:K26" si="2">E8-I8</f>
        <v>0</v>
      </c>
    </row>
    <row r="9" spans="2:11" x14ac:dyDescent="0.25">
      <c r="B9" s="40" t="s">
        <v>34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1">
        <f t="shared" si="2"/>
        <v>0</v>
      </c>
    </row>
    <row r="10" spans="2:11" x14ac:dyDescent="0.25">
      <c r="B10" s="40" t="s">
        <v>34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1">
        <f t="shared" si="2"/>
        <v>0</v>
      </c>
    </row>
    <row r="11" spans="2:11" x14ac:dyDescent="0.25">
      <c r="B11" s="40" t="s">
        <v>34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1">
        <f t="shared" si="2"/>
        <v>0</v>
      </c>
    </row>
    <row r="12" spans="2:11" x14ac:dyDescent="0.25">
      <c r="B12" s="40" t="s">
        <v>34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1">
        <f t="shared" si="2"/>
        <v>0</v>
      </c>
    </row>
    <row r="13" spans="2:11" x14ac:dyDescent="0.25">
      <c r="B13" s="40" t="s">
        <v>34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1">
        <f t="shared" si="2"/>
        <v>0</v>
      </c>
    </row>
    <row r="14" spans="2:11" x14ac:dyDescent="0.25">
      <c r="B14" s="40" t="s">
        <v>34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1">
        <f t="shared" si="2"/>
        <v>0</v>
      </c>
    </row>
    <row r="15" spans="2:11" x14ac:dyDescent="0.25">
      <c r="B15" s="40" t="s">
        <v>34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1">
        <f t="shared" si="2"/>
        <v>0</v>
      </c>
    </row>
    <row r="16" spans="2:11" x14ac:dyDescent="0.25">
      <c r="B16" s="40" t="s">
        <v>34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1">
        <f t="shared" si="2"/>
        <v>0</v>
      </c>
    </row>
    <row r="17" spans="2:11" x14ac:dyDescent="0.25">
      <c r="B17" s="40" t="s">
        <v>34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1">
        <f t="shared" si="2"/>
        <v>0</v>
      </c>
    </row>
    <row r="18" spans="2:11" x14ac:dyDescent="0.25">
      <c r="B18" s="40" t="s">
        <v>34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1">
        <f t="shared" si="2"/>
        <v>0</v>
      </c>
    </row>
    <row r="19" spans="2:11" x14ac:dyDescent="0.25">
      <c r="B19" s="40" t="s">
        <v>34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1">
        <f t="shared" si="2"/>
        <v>0</v>
      </c>
    </row>
    <row r="20" spans="2:11" x14ac:dyDescent="0.25">
      <c r="B20" s="40" t="s">
        <v>34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1">
        <f t="shared" si="2"/>
        <v>0</v>
      </c>
    </row>
    <row r="21" spans="2:11" x14ac:dyDescent="0.25">
      <c r="B21" s="40" t="s">
        <v>34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1">
        <f t="shared" si="2"/>
        <v>0</v>
      </c>
    </row>
    <row r="22" spans="2:11" x14ac:dyDescent="0.25">
      <c r="B22" s="40" t="s">
        <v>34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1">
        <f t="shared" si="2"/>
        <v>0</v>
      </c>
    </row>
    <row r="23" spans="2:11" x14ac:dyDescent="0.25">
      <c r="B23" s="40" t="s">
        <v>34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1">
        <f t="shared" si="2"/>
        <v>0</v>
      </c>
    </row>
    <row r="24" spans="2:11" x14ac:dyDescent="0.25">
      <c r="B24" s="40" t="s">
        <v>34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1">
        <f t="shared" si="2"/>
        <v>0</v>
      </c>
    </row>
    <row r="25" spans="2:11" x14ac:dyDescent="0.25">
      <c r="B25" s="40" t="s">
        <v>34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1">
        <f t="shared" si="2"/>
        <v>0</v>
      </c>
    </row>
    <row r="26" spans="2:11" ht="15.75" thickBot="1" x14ac:dyDescent="0.3">
      <c r="B26" s="40" t="s">
        <v>34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1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40" t="s">
        <v>34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40" t="s">
        <v>34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40" t="s">
        <v>34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40" t="s">
        <v>34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40" t="s">
        <v>34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40" t="s">
        <v>34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40" t="s">
        <v>34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40" t="s">
        <v>34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40" t="s">
        <v>34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40" t="s">
        <v>34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40" t="s">
        <v>34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40" t="s">
        <v>34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40" t="s">
        <v>34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40" t="s">
        <v>34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40" t="s">
        <v>34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40" t="s">
        <v>34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40" t="s">
        <v>34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40" t="s">
        <v>34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40" t="s">
        <v>34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40" t="s">
        <v>34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25"/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60" t="s">
        <v>22</v>
      </c>
      <c r="D57" s="60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  <row r="60" spans="2:11" ht="15.75" thickBot="1" x14ac:dyDescent="0.3"/>
    <row r="61" spans="2:11" ht="30" x14ac:dyDescent="0.25">
      <c r="C61" s="51" t="s">
        <v>40</v>
      </c>
      <c r="D61" s="52"/>
      <c r="E61" s="53" t="s">
        <v>8</v>
      </c>
      <c r="F61" s="53" t="s">
        <v>9</v>
      </c>
      <c r="G61" s="53" t="s">
        <v>7</v>
      </c>
      <c r="H61" s="54" t="s">
        <v>41</v>
      </c>
    </row>
    <row r="62" spans="2:11" x14ac:dyDescent="0.25">
      <c r="C62" s="45" t="s">
        <v>42</v>
      </c>
      <c r="D62" s="46"/>
      <c r="E62" s="47">
        <f>SUMIF($D$7:$D$53,"Stroški nakupa nepremičnin",$E$7:$E$53)</f>
        <v>0</v>
      </c>
      <c r="F62" s="47">
        <f>SUMIF($D$7:$D$57,"Stroški nakupa nepremičnin",$F$7:$F$57)</f>
        <v>0</v>
      </c>
      <c r="G62" s="47">
        <f>SUMIF($D$7:$D$57,"Stroški nakupa nepremičnin",$G$7:$G$57)</f>
        <v>0</v>
      </c>
      <c r="H62" s="55">
        <f>SUMIF($D$7:$D$57,"Stroški nakupa nepremičnin",$I$7:$I$57)</f>
        <v>0</v>
      </c>
    </row>
    <row r="63" spans="2:11" x14ac:dyDescent="0.25">
      <c r="C63" s="45" t="s">
        <v>43</v>
      </c>
      <c r="D63" s="46"/>
      <c r="E63" s="47">
        <f>SUMIF($D$7:$D$57,"Stroški gradnje nepremičnin",$E$7:$E$57)</f>
        <v>0</v>
      </c>
      <c r="F63" s="47">
        <f>SUMIF($D$7:$D$57,"Stroški gradnje nepremičnin",$F$7:$F$57)</f>
        <v>0</v>
      </c>
      <c r="G63" s="47">
        <f>SUMIF($D$7:$D$57,"Stroški gradnje nepremičnin",$G$7:$G$57)</f>
        <v>0</v>
      </c>
      <c r="H63" s="55">
        <f>SUMIF($D$7:$D$57,"Stroški gradnje nepremičnin",$I$7:$I$57)</f>
        <v>0</v>
      </c>
    </row>
    <row r="64" spans="2:11" x14ac:dyDescent="0.25">
      <c r="C64" s="45" t="s">
        <v>44</v>
      </c>
      <c r="D64" s="46"/>
      <c r="E64" s="47">
        <f>SUMIF($D$7:$D$57,"Stroški opreme in drugih opredmetenih sredstev",$E$7:$E$57)</f>
        <v>0</v>
      </c>
      <c r="F64" s="47">
        <f>SUMIF($D$7:$D$57,"Stroški opreme in drugih opredmetenih sredstev",$F$7:$F$57)</f>
        <v>0</v>
      </c>
      <c r="G64" s="47">
        <f>SUMIF($D$7:$D$57,"Stroški opreme in drugih opredmetenih sredstev",$G$7:$G$57)</f>
        <v>0</v>
      </c>
      <c r="H64" s="55">
        <f>SUMIF($D$7:$D$57,"Stroški opreme in drugih opredmetenih sredstev",$I$7:$I$57)</f>
        <v>0</v>
      </c>
    </row>
    <row r="65" spans="2:8" x14ac:dyDescent="0.25">
      <c r="C65" s="45" t="s">
        <v>45</v>
      </c>
      <c r="D65" s="46"/>
      <c r="E65" s="47">
        <f>SUMIF($D$7:$D$57,"Stroški neopredmetenih sredstev",$E$7:$E$57)</f>
        <v>0</v>
      </c>
      <c r="F65" s="47">
        <f>SUMIF($D$7:$D$57,"Stroški neopredmetenih sredstev",$F$7:$F$57)</f>
        <v>0</v>
      </c>
      <c r="G65" s="47">
        <f>SUMIF($D$7:$D$57,"Stroški neopredmetenih sredstev",$G$7:$G$57)</f>
        <v>0</v>
      </c>
      <c r="H65" s="55">
        <f>SUMIF($D$7:$D$57,"Stroški neopredmetenih sredstev",$I$7:$I$57)</f>
        <v>0</v>
      </c>
    </row>
    <row r="66" spans="2:8" x14ac:dyDescent="0.25">
      <c r="C66" s="48" t="s">
        <v>46</v>
      </c>
      <c r="D66" s="49"/>
      <c r="E66" s="47">
        <f>SUMIF($D$7:$D$57,"Stroški storitev zunanjih izvajalcev (vključno s komuniciranjem)",$E$7:$E$57)</f>
        <v>0</v>
      </c>
      <c r="F66" s="47">
        <f>SUMIF($D$7:$D$57,"Stroški storitev zunanjih izvajalcev (vključno s komuniciranjem)",$F$7:$F$57)</f>
        <v>0</v>
      </c>
      <c r="G66" s="47">
        <f>SUMIF($D$7:$D$57,"Stroški storitev zunanjih izvajalcev (vključno s komuniciranjem)",$G$7:$G$57)</f>
        <v>0</v>
      </c>
      <c r="H66" s="55">
        <f>SUMIF($D$7:$D$57,"Stroški storitev zunanjih izvajalcev (vključno s komuniciranjem)",$I$7:$I$57)</f>
        <v>0</v>
      </c>
    </row>
    <row r="67" spans="2:8" x14ac:dyDescent="0.25">
      <c r="C67" s="61" t="s">
        <v>47</v>
      </c>
      <c r="D67" s="62"/>
      <c r="E67" s="50">
        <f>SUMIF($D$7:$D$59,"stroški osebja",$E$7:$E$59)</f>
        <v>0</v>
      </c>
      <c r="F67" s="50">
        <f>SUMIF($D$7:$D$59,"stroški osebja",$F$7:$F$59)</f>
        <v>0</v>
      </c>
      <c r="G67" s="50">
        <f>SUMIF($D$7:$D$59,"stroški osebja",$G$7:$G$59)</f>
        <v>0</v>
      </c>
      <c r="H67" s="56">
        <f>SUMIF($D$7:$D$59,"stroški osebja",$I$7:$I$59)</f>
        <v>0</v>
      </c>
    </row>
    <row r="68" spans="2:8" ht="15.75" thickBot="1" x14ac:dyDescent="0.3">
      <c r="C68" s="63" t="s">
        <v>48</v>
      </c>
      <c r="D68" s="64"/>
      <c r="E68" s="57">
        <f>+E62+E63+E64+E65+E66+E67</f>
        <v>0</v>
      </c>
      <c r="F68" s="57">
        <f>SUM(F62:F67)</f>
        <v>0</v>
      </c>
      <c r="G68" s="57">
        <f>SUM(G62:G67)</f>
        <v>0</v>
      </c>
      <c r="H68" s="58">
        <f>SUM(H62:H67)</f>
        <v>0</v>
      </c>
    </row>
    <row r="70" spans="2:8" x14ac:dyDescent="0.25">
      <c r="B70" s="44"/>
      <c r="D70" t="s">
        <v>39</v>
      </c>
    </row>
    <row r="71" spans="2:8" x14ac:dyDescent="0.25">
      <c r="B71" s="43" t="s">
        <v>37</v>
      </c>
    </row>
    <row r="72" spans="2:8" x14ac:dyDescent="0.25">
      <c r="B72" s="44"/>
    </row>
    <row r="73" spans="2:8" x14ac:dyDescent="0.25">
      <c r="B73" s="43" t="s">
        <v>38</v>
      </c>
    </row>
  </sheetData>
  <mergeCells count="4">
    <mergeCell ref="B5:C5"/>
    <mergeCell ref="C57:D57"/>
    <mergeCell ref="C67:D67"/>
    <mergeCell ref="C68:D68"/>
  </mergeCells>
  <dataValidations count="7">
    <dataValidation type="list" allowBlank="1" showInputMessage="1" showErrorMessage="1" sqref="D88:D97" xr:uid="{00000000-0002-0000-0400-000000000000}">
      <formula1>"Stroški nakupa nepremičnin, Stroški gradnje nepremičnin, Stroški opreme in drugih opredmetenih sredstev, Stroški neopredmetenih sredstev, Stroški storitev zunanjih izvajalcev (vključno s komuniciranjem)"</formula1>
    </dataValidation>
    <dataValidation type="list" allowBlank="1" showInputMessage="1" showErrorMessage="1" sqref="C7:C26 C32:C51" xr:uid="{00000000-0002-0000-0400-000001000000}">
      <formula1>"IZBERI, DEJANSKI STROŠKI"</formula1>
    </dataValidation>
    <dataValidation type="list" allowBlank="1" showInputMessage="1" showErrorMessage="1" sqref="D28 D53" xr:uid="{00000000-0002-0000-0400-000002000000}">
      <formula1>"SKUPAJ"</formula1>
    </dataValidation>
    <dataValidation type="list" allowBlank="1" showInputMessage="1" showErrorMessage="1" sqref="D27 D52" xr:uid="{00000000-0002-0000-0400-000003000000}">
      <formula1>"Stroški osebja"</formula1>
    </dataValidation>
    <dataValidation type="list" allowBlank="1" showInputMessage="1" showErrorMessage="1" sqref="D7:D26 D32:D51" xr:uid="{00000000-0002-0000-0400-000004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J7:J26 J32:J51" xr:uid="{00000000-0002-0000-0400-000005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C27 C52" xr:uid="{00000000-0002-0000-0400-000006000000}">
      <formula1>"PAVŠALNA STOPNJA"</formula1>
    </dataValidation>
  </dataValidations>
  <pageMargins left="0.7" right="0.7" top="0.75" bottom="0.75" header="0.3" footer="0.3"/>
  <pageSetup paperSize="9" scale="46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73"/>
  <sheetViews>
    <sheetView tabSelected="1" zoomScale="90" zoomScaleNormal="90" zoomScaleSheetLayoutView="86" workbookViewId="0">
      <selection activeCell="B2" sqref="B2"/>
    </sheetView>
  </sheetViews>
  <sheetFormatPr defaultRowHeight="15" x14ac:dyDescent="0.25"/>
  <cols>
    <col min="2" max="2" width="48.28515625" customWidth="1"/>
    <col min="3" max="3" width="26.140625" customWidth="1"/>
    <col min="4" max="4" width="56.7109375" customWidth="1"/>
    <col min="5" max="6" width="19.85546875" customWidth="1"/>
    <col min="7" max="7" width="25.140625" customWidth="1"/>
    <col min="8" max="8" width="19.85546875" customWidth="1"/>
    <col min="9" max="9" width="18" customWidth="1"/>
    <col min="10" max="10" width="16.85546875" customWidth="1"/>
    <col min="11" max="11" width="20" style="36" customWidth="1"/>
  </cols>
  <sheetData>
    <row r="1" spans="2:11" ht="26.25" x14ac:dyDescent="0.4">
      <c r="B1" s="3" t="s">
        <v>54</v>
      </c>
    </row>
    <row r="5" spans="2:11" ht="18.75" x14ac:dyDescent="0.3">
      <c r="B5" s="59" t="s">
        <v>28</v>
      </c>
      <c r="C5" s="59"/>
    </row>
    <row r="6" spans="2:11" ht="59.45" customHeight="1" x14ac:dyDescent="0.25">
      <c r="B6" s="6" t="s">
        <v>17</v>
      </c>
      <c r="C6" s="31" t="s">
        <v>0</v>
      </c>
      <c r="D6" s="32" t="s">
        <v>1</v>
      </c>
      <c r="E6" s="30" t="s">
        <v>8</v>
      </c>
      <c r="F6" s="30" t="s">
        <v>9</v>
      </c>
      <c r="G6" s="30" t="s">
        <v>7</v>
      </c>
      <c r="H6" s="33" t="s">
        <v>2</v>
      </c>
      <c r="I6" s="33" t="s">
        <v>10</v>
      </c>
      <c r="J6" s="33" t="s">
        <v>11</v>
      </c>
      <c r="K6" s="37" t="s">
        <v>29</v>
      </c>
    </row>
    <row r="7" spans="2:11" x14ac:dyDescent="0.25">
      <c r="B7" s="40" t="s">
        <v>34</v>
      </c>
      <c r="C7" s="1" t="s">
        <v>3</v>
      </c>
      <c r="D7" s="1" t="s">
        <v>3</v>
      </c>
      <c r="E7" s="26"/>
      <c r="F7" s="26"/>
      <c r="G7" s="26"/>
      <c r="H7" s="20">
        <f t="shared" ref="H7:H26" si="0">E7-G7</f>
        <v>0</v>
      </c>
      <c r="I7" s="20">
        <f>G7*0.8</f>
        <v>0</v>
      </c>
      <c r="J7" s="21">
        <v>80</v>
      </c>
      <c r="K7" s="41">
        <f>E7-I7</f>
        <v>0</v>
      </c>
    </row>
    <row r="8" spans="2:11" x14ac:dyDescent="0.25">
      <c r="B8" s="40" t="s">
        <v>34</v>
      </c>
      <c r="C8" s="1" t="s">
        <v>3</v>
      </c>
      <c r="D8" s="1" t="s">
        <v>3</v>
      </c>
      <c r="E8" s="26"/>
      <c r="F8" s="26"/>
      <c r="G8" s="26"/>
      <c r="H8" s="20">
        <f t="shared" si="0"/>
        <v>0</v>
      </c>
      <c r="I8" s="22">
        <f t="shared" ref="I8:I27" si="1">G8*0.8</f>
        <v>0</v>
      </c>
      <c r="J8" s="21">
        <v>80</v>
      </c>
      <c r="K8" s="41">
        <f t="shared" ref="K8:K26" si="2">E8-I8</f>
        <v>0</v>
      </c>
    </row>
    <row r="9" spans="2:11" x14ac:dyDescent="0.25">
      <c r="B9" s="40" t="s">
        <v>34</v>
      </c>
      <c r="C9" s="1" t="s">
        <v>3</v>
      </c>
      <c r="D9" s="1" t="s">
        <v>3</v>
      </c>
      <c r="E9" s="26"/>
      <c r="F9" s="26"/>
      <c r="G9" s="26"/>
      <c r="H9" s="22">
        <f t="shared" si="0"/>
        <v>0</v>
      </c>
      <c r="I9" s="22">
        <f t="shared" si="1"/>
        <v>0</v>
      </c>
      <c r="J9" s="21">
        <v>80</v>
      </c>
      <c r="K9" s="41">
        <f t="shared" si="2"/>
        <v>0</v>
      </c>
    </row>
    <row r="10" spans="2:11" x14ac:dyDescent="0.25">
      <c r="B10" s="40" t="s">
        <v>34</v>
      </c>
      <c r="C10" s="1" t="s">
        <v>3</v>
      </c>
      <c r="D10" s="1" t="s">
        <v>3</v>
      </c>
      <c r="E10" s="26"/>
      <c r="F10" s="26"/>
      <c r="G10" s="26"/>
      <c r="H10" s="22">
        <f t="shared" si="0"/>
        <v>0</v>
      </c>
      <c r="I10" s="22">
        <f t="shared" si="1"/>
        <v>0</v>
      </c>
      <c r="J10" s="21">
        <v>80</v>
      </c>
      <c r="K10" s="41">
        <f t="shared" si="2"/>
        <v>0</v>
      </c>
    </row>
    <row r="11" spans="2:11" x14ac:dyDescent="0.25">
      <c r="B11" s="40" t="s">
        <v>34</v>
      </c>
      <c r="C11" s="1" t="s">
        <v>3</v>
      </c>
      <c r="D11" s="1" t="s">
        <v>3</v>
      </c>
      <c r="E11" s="26"/>
      <c r="F11" s="26"/>
      <c r="G11" s="26"/>
      <c r="H11" s="22">
        <f t="shared" si="0"/>
        <v>0</v>
      </c>
      <c r="I11" s="22">
        <f t="shared" si="1"/>
        <v>0</v>
      </c>
      <c r="J11" s="21">
        <v>80</v>
      </c>
      <c r="K11" s="41">
        <f t="shared" si="2"/>
        <v>0</v>
      </c>
    </row>
    <row r="12" spans="2:11" x14ac:dyDescent="0.25">
      <c r="B12" s="40" t="s">
        <v>34</v>
      </c>
      <c r="C12" s="1" t="s">
        <v>3</v>
      </c>
      <c r="D12" s="1" t="s">
        <v>3</v>
      </c>
      <c r="E12" s="26"/>
      <c r="F12" s="26"/>
      <c r="G12" s="26"/>
      <c r="H12" s="22">
        <f t="shared" si="0"/>
        <v>0</v>
      </c>
      <c r="I12" s="22">
        <f t="shared" si="1"/>
        <v>0</v>
      </c>
      <c r="J12" s="21">
        <v>80</v>
      </c>
      <c r="K12" s="41">
        <f t="shared" si="2"/>
        <v>0</v>
      </c>
    </row>
    <row r="13" spans="2:11" x14ac:dyDescent="0.25">
      <c r="B13" s="40" t="s">
        <v>34</v>
      </c>
      <c r="C13" s="1" t="s">
        <v>3</v>
      </c>
      <c r="D13" s="1" t="s">
        <v>3</v>
      </c>
      <c r="E13" s="26"/>
      <c r="F13" s="26"/>
      <c r="G13" s="26"/>
      <c r="H13" s="22">
        <f t="shared" si="0"/>
        <v>0</v>
      </c>
      <c r="I13" s="22">
        <f t="shared" si="1"/>
        <v>0</v>
      </c>
      <c r="J13" s="21">
        <v>80</v>
      </c>
      <c r="K13" s="41">
        <f t="shared" si="2"/>
        <v>0</v>
      </c>
    </row>
    <row r="14" spans="2:11" x14ac:dyDescent="0.25">
      <c r="B14" s="40" t="s">
        <v>34</v>
      </c>
      <c r="C14" s="1" t="s">
        <v>3</v>
      </c>
      <c r="D14" s="1" t="s">
        <v>3</v>
      </c>
      <c r="E14" s="26"/>
      <c r="F14" s="26"/>
      <c r="G14" s="26"/>
      <c r="H14" s="22">
        <f t="shared" si="0"/>
        <v>0</v>
      </c>
      <c r="I14" s="22">
        <f t="shared" si="1"/>
        <v>0</v>
      </c>
      <c r="J14" s="21">
        <v>80</v>
      </c>
      <c r="K14" s="41">
        <f t="shared" si="2"/>
        <v>0</v>
      </c>
    </row>
    <row r="15" spans="2:11" x14ac:dyDescent="0.25">
      <c r="B15" s="40" t="s">
        <v>34</v>
      </c>
      <c r="C15" s="1" t="s">
        <v>3</v>
      </c>
      <c r="D15" s="1" t="s">
        <v>3</v>
      </c>
      <c r="E15" s="26"/>
      <c r="F15" s="26"/>
      <c r="G15" s="26"/>
      <c r="H15" s="22">
        <f t="shared" si="0"/>
        <v>0</v>
      </c>
      <c r="I15" s="22">
        <f t="shared" si="1"/>
        <v>0</v>
      </c>
      <c r="J15" s="21">
        <v>80</v>
      </c>
      <c r="K15" s="41">
        <f t="shared" si="2"/>
        <v>0</v>
      </c>
    </row>
    <row r="16" spans="2:11" x14ac:dyDescent="0.25">
      <c r="B16" s="40" t="s">
        <v>34</v>
      </c>
      <c r="C16" s="1" t="s">
        <v>3</v>
      </c>
      <c r="D16" s="1" t="s">
        <v>3</v>
      </c>
      <c r="E16" s="26"/>
      <c r="F16" s="26"/>
      <c r="G16" s="26"/>
      <c r="H16" s="22">
        <f t="shared" si="0"/>
        <v>0</v>
      </c>
      <c r="I16" s="22">
        <f t="shared" si="1"/>
        <v>0</v>
      </c>
      <c r="J16" s="21">
        <v>80</v>
      </c>
      <c r="K16" s="41">
        <f t="shared" si="2"/>
        <v>0</v>
      </c>
    </row>
    <row r="17" spans="2:11" x14ac:dyDescent="0.25">
      <c r="B17" s="40" t="s">
        <v>34</v>
      </c>
      <c r="C17" s="1" t="s">
        <v>3</v>
      </c>
      <c r="D17" s="1" t="s">
        <v>3</v>
      </c>
      <c r="E17" s="26"/>
      <c r="F17" s="26"/>
      <c r="G17" s="26"/>
      <c r="H17" s="22">
        <f t="shared" si="0"/>
        <v>0</v>
      </c>
      <c r="I17" s="22">
        <f t="shared" si="1"/>
        <v>0</v>
      </c>
      <c r="J17" s="21">
        <v>80</v>
      </c>
      <c r="K17" s="41">
        <f t="shared" si="2"/>
        <v>0</v>
      </c>
    </row>
    <row r="18" spans="2:11" x14ac:dyDescent="0.25">
      <c r="B18" s="40" t="s">
        <v>34</v>
      </c>
      <c r="C18" s="1" t="s">
        <v>3</v>
      </c>
      <c r="D18" s="1" t="s">
        <v>3</v>
      </c>
      <c r="E18" s="26"/>
      <c r="F18" s="26"/>
      <c r="G18" s="26"/>
      <c r="H18" s="22">
        <f t="shared" si="0"/>
        <v>0</v>
      </c>
      <c r="I18" s="22">
        <f t="shared" si="1"/>
        <v>0</v>
      </c>
      <c r="J18" s="21">
        <v>80</v>
      </c>
      <c r="K18" s="41">
        <f t="shared" si="2"/>
        <v>0</v>
      </c>
    </row>
    <row r="19" spans="2:11" x14ac:dyDescent="0.25">
      <c r="B19" s="40" t="s">
        <v>34</v>
      </c>
      <c r="C19" s="1" t="s">
        <v>3</v>
      </c>
      <c r="D19" s="1" t="s">
        <v>3</v>
      </c>
      <c r="E19" s="26"/>
      <c r="F19" s="26"/>
      <c r="G19" s="26"/>
      <c r="H19" s="22">
        <f t="shared" si="0"/>
        <v>0</v>
      </c>
      <c r="I19" s="22">
        <f t="shared" si="1"/>
        <v>0</v>
      </c>
      <c r="J19" s="21">
        <v>80</v>
      </c>
      <c r="K19" s="41">
        <f t="shared" si="2"/>
        <v>0</v>
      </c>
    </row>
    <row r="20" spans="2:11" x14ac:dyDescent="0.25">
      <c r="B20" s="40" t="s">
        <v>34</v>
      </c>
      <c r="C20" s="1" t="s">
        <v>3</v>
      </c>
      <c r="D20" s="1" t="s">
        <v>3</v>
      </c>
      <c r="E20" s="27"/>
      <c r="F20" s="27"/>
      <c r="G20" s="27"/>
      <c r="H20" s="22">
        <f t="shared" si="0"/>
        <v>0</v>
      </c>
      <c r="I20" s="22">
        <f t="shared" si="1"/>
        <v>0</v>
      </c>
      <c r="J20" s="21">
        <v>80</v>
      </c>
      <c r="K20" s="41">
        <f t="shared" si="2"/>
        <v>0</v>
      </c>
    </row>
    <row r="21" spans="2:11" x14ac:dyDescent="0.25">
      <c r="B21" s="40" t="s">
        <v>34</v>
      </c>
      <c r="C21" s="1" t="s">
        <v>3</v>
      </c>
      <c r="D21" s="1" t="s">
        <v>3</v>
      </c>
      <c r="E21" s="27"/>
      <c r="F21" s="27"/>
      <c r="G21" s="27"/>
      <c r="H21" s="22">
        <f t="shared" si="0"/>
        <v>0</v>
      </c>
      <c r="I21" s="22">
        <f t="shared" si="1"/>
        <v>0</v>
      </c>
      <c r="J21" s="21">
        <v>80</v>
      </c>
      <c r="K21" s="41">
        <f t="shared" si="2"/>
        <v>0</v>
      </c>
    </row>
    <row r="22" spans="2:11" x14ac:dyDescent="0.25">
      <c r="B22" s="40" t="s">
        <v>34</v>
      </c>
      <c r="C22" s="1" t="s">
        <v>3</v>
      </c>
      <c r="D22" s="1" t="s">
        <v>3</v>
      </c>
      <c r="E22" s="27"/>
      <c r="F22" s="27"/>
      <c r="G22" s="27"/>
      <c r="H22" s="22">
        <f t="shared" si="0"/>
        <v>0</v>
      </c>
      <c r="I22" s="22">
        <f t="shared" si="1"/>
        <v>0</v>
      </c>
      <c r="J22" s="21">
        <v>80</v>
      </c>
      <c r="K22" s="41">
        <f t="shared" si="2"/>
        <v>0</v>
      </c>
    </row>
    <row r="23" spans="2:11" x14ac:dyDescent="0.25">
      <c r="B23" s="40" t="s">
        <v>34</v>
      </c>
      <c r="C23" s="1" t="s">
        <v>3</v>
      </c>
      <c r="D23" s="1" t="s">
        <v>3</v>
      </c>
      <c r="E23" s="27"/>
      <c r="F23" s="27"/>
      <c r="G23" s="27"/>
      <c r="H23" s="22">
        <f t="shared" si="0"/>
        <v>0</v>
      </c>
      <c r="I23" s="22">
        <f t="shared" si="1"/>
        <v>0</v>
      </c>
      <c r="J23" s="21">
        <v>80</v>
      </c>
      <c r="K23" s="41">
        <f t="shared" si="2"/>
        <v>0</v>
      </c>
    </row>
    <row r="24" spans="2:11" x14ac:dyDescent="0.25">
      <c r="B24" s="40" t="s">
        <v>34</v>
      </c>
      <c r="C24" s="1" t="s">
        <v>3</v>
      </c>
      <c r="D24" s="1" t="s">
        <v>3</v>
      </c>
      <c r="E24" s="27"/>
      <c r="F24" s="27"/>
      <c r="G24" s="27"/>
      <c r="H24" s="22">
        <f t="shared" si="0"/>
        <v>0</v>
      </c>
      <c r="I24" s="22">
        <f t="shared" si="1"/>
        <v>0</v>
      </c>
      <c r="J24" s="21">
        <v>80</v>
      </c>
      <c r="K24" s="41">
        <f t="shared" si="2"/>
        <v>0</v>
      </c>
    </row>
    <row r="25" spans="2:11" x14ac:dyDescent="0.25">
      <c r="B25" s="40" t="s">
        <v>34</v>
      </c>
      <c r="C25" s="1" t="s">
        <v>3</v>
      </c>
      <c r="D25" s="1" t="s">
        <v>3</v>
      </c>
      <c r="E25" s="27"/>
      <c r="F25" s="27"/>
      <c r="G25" s="27"/>
      <c r="H25" s="22">
        <f t="shared" si="0"/>
        <v>0</v>
      </c>
      <c r="I25" s="22">
        <f t="shared" si="1"/>
        <v>0</v>
      </c>
      <c r="J25" s="21">
        <v>80</v>
      </c>
      <c r="K25" s="41">
        <f t="shared" si="2"/>
        <v>0</v>
      </c>
    </row>
    <row r="26" spans="2:11" ht="15.75" thickBot="1" x14ac:dyDescent="0.3">
      <c r="B26" s="40" t="s">
        <v>34</v>
      </c>
      <c r="C26" s="1" t="s">
        <v>3</v>
      </c>
      <c r="D26" s="2" t="s">
        <v>3</v>
      </c>
      <c r="E26" s="28"/>
      <c r="F26" s="28"/>
      <c r="G26" s="28"/>
      <c r="H26" s="22">
        <f t="shared" si="0"/>
        <v>0</v>
      </c>
      <c r="I26" s="23">
        <f t="shared" si="1"/>
        <v>0</v>
      </c>
      <c r="J26" s="21">
        <v>80</v>
      </c>
      <c r="K26" s="41">
        <f t="shared" si="2"/>
        <v>0</v>
      </c>
    </row>
    <row r="27" spans="2:11" ht="16.5" thickTop="1" thickBot="1" x14ac:dyDescent="0.3">
      <c r="B27" s="25"/>
      <c r="C27" s="11" t="s">
        <v>4</v>
      </c>
      <c r="D27" s="12" t="s">
        <v>6</v>
      </c>
      <c r="E27" s="14">
        <f>(G27)</f>
        <v>0</v>
      </c>
      <c r="F27" s="14">
        <f>(G27)</f>
        <v>0</v>
      </c>
      <c r="G27" s="15">
        <f>SUM(G7:G26)*0.2</f>
        <v>0</v>
      </c>
      <c r="H27" s="15">
        <v>0</v>
      </c>
      <c r="I27" s="15">
        <f t="shared" si="1"/>
        <v>0</v>
      </c>
      <c r="J27" s="21">
        <v>80</v>
      </c>
      <c r="K27" s="42">
        <f>E27-I27</f>
        <v>0</v>
      </c>
    </row>
    <row r="28" spans="2:11" ht="15.75" thickBot="1" x14ac:dyDescent="0.3">
      <c r="B28" s="4"/>
      <c r="C28" s="5"/>
      <c r="D28" s="13" t="s">
        <v>5</v>
      </c>
      <c r="E28" s="16">
        <f>SUM(E7:E27)</f>
        <v>0</v>
      </c>
      <c r="F28" s="17">
        <f>SUM(F7:F27)</f>
        <v>0</v>
      </c>
      <c r="G28" s="18">
        <f>SUM(G7:G27)</f>
        <v>0</v>
      </c>
      <c r="H28" s="18">
        <f>SUM(H7:H27)</f>
        <v>0</v>
      </c>
      <c r="I28" s="19">
        <f>SUM(I7:I27)</f>
        <v>0</v>
      </c>
      <c r="J28" s="4"/>
      <c r="K28" s="38">
        <f>SUM(K7:K27)</f>
        <v>0</v>
      </c>
    </row>
    <row r="29" spans="2:11" x14ac:dyDescent="0.25">
      <c r="B29" s="4"/>
      <c r="E29" s="29"/>
      <c r="F29" s="29"/>
      <c r="G29" s="4"/>
    </row>
    <row r="30" spans="2:11" x14ac:dyDescent="0.25">
      <c r="B30" s="4"/>
      <c r="E30" s="4"/>
      <c r="F30" s="4"/>
      <c r="G30" s="4"/>
    </row>
    <row r="31" spans="2:11" ht="60" x14ac:dyDescent="0.25">
      <c r="B31" s="6" t="s">
        <v>18</v>
      </c>
      <c r="C31" s="34" t="s">
        <v>0</v>
      </c>
      <c r="D31" s="35" t="s">
        <v>1</v>
      </c>
      <c r="E31" s="6" t="s">
        <v>8</v>
      </c>
      <c r="F31" s="6" t="s">
        <v>9</v>
      </c>
      <c r="G31" s="6" t="s">
        <v>7</v>
      </c>
      <c r="H31" s="7" t="s">
        <v>2</v>
      </c>
      <c r="I31" s="7" t="s">
        <v>10</v>
      </c>
      <c r="J31" s="7" t="s">
        <v>11</v>
      </c>
      <c r="K31" s="37" t="s">
        <v>30</v>
      </c>
    </row>
    <row r="32" spans="2:11" x14ac:dyDescent="0.25">
      <c r="B32" s="40" t="s">
        <v>34</v>
      </c>
      <c r="C32" s="1" t="s">
        <v>3</v>
      </c>
      <c r="D32" s="1" t="s">
        <v>3</v>
      </c>
      <c r="E32" s="26"/>
      <c r="F32" s="26"/>
      <c r="G32" s="26"/>
      <c r="H32" s="20">
        <f t="shared" ref="H32:H51" si="3">E32-G32</f>
        <v>0</v>
      </c>
      <c r="I32" s="20">
        <f>G32*0.8</f>
        <v>0</v>
      </c>
      <c r="J32" s="21">
        <v>80</v>
      </c>
      <c r="K32" s="41">
        <f>E32-I32</f>
        <v>0</v>
      </c>
    </row>
    <row r="33" spans="2:11" x14ac:dyDescent="0.25">
      <c r="B33" s="40" t="s">
        <v>34</v>
      </c>
      <c r="C33" s="1" t="s">
        <v>3</v>
      </c>
      <c r="D33" s="1" t="s">
        <v>3</v>
      </c>
      <c r="E33" s="26"/>
      <c r="F33" s="26"/>
      <c r="G33" s="26"/>
      <c r="H33" s="20">
        <f t="shared" si="3"/>
        <v>0</v>
      </c>
      <c r="I33" s="22">
        <f t="shared" ref="I33:I52" si="4">G33*0.8</f>
        <v>0</v>
      </c>
      <c r="J33" s="21">
        <v>80</v>
      </c>
      <c r="K33" s="41">
        <f t="shared" ref="K33:K51" si="5">E33-I33</f>
        <v>0</v>
      </c>
    </row>
    <row r="34" spans="2:11" x14ac:dyDescent="0.25">
      <c r="B34" s="40" t="s">
        <v>34</v>
      </c>
      <c r="C34" s="1" t="s">
        <v>3</v>
      </c>
      <c r="D34" s="1" t="s">
        <v>3</v>
      </c>
      <c r="E34" s="26"/>
      <c r="F34" s="26"/>
      <c r="G34" s="26"/>
      <c r="H34" s="22">
        <f t="shared" si="3"/>
        <v>0</v>
      </c>
      <c r="I34" s="22">
        <f t="shared" si="4"/>
        <v>0</v>
      </c>
      <c r="J34" s="21">
        <v>80</v>
      </c>
      <c r="K34" s="41">
        <f t="shared" si="5"/>
        <v>0</v>
      </c>
    </row>
    <row r="35" spans="2:11" x14ac:dyDescent="0.25">
      <c r="B35" s="40" t="s">
        <v>34</v>
      </c>
      <c r="C35" s="1" t="s">
        <v>3</v>
      </c>
      <c r="D35" s="1" t="s">
        <v>3</v>
      </c>
      <c r="E35" s="26"/>
      <c r="F35" s="26"/>
      <c r="G35" s="26"/>
      <c r="H35" s="22">
        <f t="shared" si="3"/>
        <v>0</v>
      </c>
      <c r="I35" s="22">
        <f t="shared" si="4"/>
        <v>0</v>
      </c>
      <c r="J35" s="21">
        <v>80</v>
      </c>
      <c r="K35" s="41">
        <f t="shared" si="5"/>
        <v>0</v>
      </c>
    </row>
    <row r="36" spans="2:11" x14ac:dyDescent="0.25">
      <c r="B36" s="40" t="s">
        <v>34</v>
      </c>
      <c r="C36" s="1" t="s">
        <v>3</v>
      </c>
      <c r="D36" s="1" t="s">
        <v>3</v>
      </c>
      <c r="E36" s="26"/>
      <c r="F36" s="26"/>
      <c r="G36" s="26"/>
      <c r="H36" s="22">
        <f t="shared" si="3"/>
        <v>0</v>
      </c>
      <c r="I36" s="22">
        <f t="shared" si="4"/>
        <v>0</v>
      </c>
      <c r="J36" s="21">
        <v>80</v>
      </c>
      <c r="K36" s="41">
        <f t="shared" si="5"/>
        <v>0</v>
      </c>
    </row>
    <row r="37" spans="2:11" x14ac:dyDescent="0.25">
      <c r="B37" s="40" t="s">
        <v>34</v>
      </c>
      <c r="C37" s="1" t="s">
        <v>3</v>
      </c>
      <c r="D37" s="1" t="s">
        <v>3</v>
      </c>
      <c r="E37" s="26"/>
      <c r="F37" s="26"/>
      <c r="G37" s="26"/>
      <c r="H37" s="22">
        <f t="shared" si="3"/>
        <v>0</v>
      </c>
      <c r="I37" s="22">
        <f t="shared" si="4"/>
        <v>0</v>
      </c>
      <c r="J37" s="21">
        <v>80</v>
      </c>
      <c r="K37" s="41">
        <f t="shared" si="5"/>
        <v>0</v>
      </c>
    </row>
    <row r="38" spans="2:11" x14ac:dyDescent="0.25">
      <c r="B38" s="40" t="s">
        <v>34</v>
      </c>
      <c r="C38" s="1" t="s">
        <v>3</v>
      </c>
      <c r="D38" s="1" t="s">
        <v>3</v>
      </c>
      <c r="E38" s="26"/>
      <c r="F38" s="26"/>
      <c r="G38" s="26"/>
      <c r="H38" s="22">
        <f t="shared" si="3"/>
        <v>0</v>
      </c>
      <c r="I38" s="22">
        <f t="shared" si="4"/>
        <v>0</v>
      </c>
      <c r="J38" s="21">
        <v>80</v>
      </c>
      <c r="K38" s="41">
        <f t="shared" si="5"/>
        <v>0</v>
      </c>
    </row>
    <row r="39" spans="2:11" x14ac:dyDescent="0.25">
      <c r="B39" s="40" t="s">
        <v>34</v>
      </c>
      <c r="C39" s="1" t="s">
        <v>3</v>
      </c>
      <c r="D39" s="1" t="s">
        <v>3</v>
      </c>
      <c r="E39" s="26"/>
      <c r="F39" s="26"/>
      <c r="G39" s="26"/>
      <c r="H39" s="22">
        <f t="shared" si="3"/>
        <v>0</v>
      </c>
      <c r="I39" s="22">
        <f t="shared" si="4"/>
        <v>0</v>
      </c>
      <c r="J39" s="21">
        <v>80</v>
      </c>
      <c r="K39" s="41">
        <f t="shared" si="5"/>
        <v>0</v>
      </c>
    </row>
    <row r="40" spans="2:11" x14ac:dyDescent="0.25">
      <c r="B40" s="40" t="s">
        <v>34</v>
      </c>
      <c r="C40" s="1" t="s">
        <v>3</v>
      </c>
      <c r="D40" s="1" t="s">
        <v>3</v>
      </c>
      <c r="E40" s="26"/>
      <c r="F40" s="26"/>
      <c r="G40" s="26"/>
      <c r="H40" s="22">
        <f t="shared" si="3"/>
        <v>0</v>
      </c>
      <c r="I40" s="22">
        <f t="shared" si="4"/>
        <v>0</v>
      </c>
      <c r="J40" s="21">
        <v>80</v>
      </c>
      <c r="K40" s="41">
        <f t="shared" si="5"/>
        <v>0</v>
      </c>
    </row>
    <row r="41" spans="2:11" x14ac:dyDescent="0.25">
      <c r="B41" s="40" t="s">
        <v>34</v>
      </c>
      <c r="C41" s="1" t="s">
        <v>3</v>
      </c>
      <c r="D41" s="1" t="s">
        <v>3</v>
      </c>
      <c r="E41" s="26"/>
      <c r="F41" s="26"/>
      <c r="G41" s="26"/>
      <c r="H41" s="22">
        <f t="shared" si="3"/>
        <v>0</v>
      </c>
      <c r="I41" s="22">
        <f t="shared" si="4"/>
        <v>0</v>
      </c>
      <c r="J41" s="21">
        <v>80</v>
      </c>
      <c r="K41" s="41">
        <f t="shared" si="5"/>
        <v>0</v>
      </c>
    </row>
    <row r="42" spans="2:11" x14ac:dyDescent="0.25">
      <c r="B42" s="40" t="s">
        <v>34</v>
      </c>
      <c r="C42" s="1" t="s">
        <v>3</v>
      </c>
      <c r="D42" s="1" t="s">
        <v>3</v>
      </c>
      <c r="E42" s="26"/>
      <c r="F42" s="26"/>
      <c r="G42" s="26"/>
      <c r="H42" s="22">
        <f t="shared" si="3"/>
        <v>0</v>
      </c>
      <c r="I42" s="22">
        <f t="shared" si="4"/>
        <v>0</v>
      </c>
      <c r="J42" s="21">
        <v>80</v>
      </c>
      <c r="K42" s="41">
        <f t="shared" si="5"/>
        <v>0</v>
      </c>
    </row>
    <row r="43" spans="2:11" x14ac:dyDescent="0.25">
      <c r="B43" s="40" t="s">
        <v>34</v>
      </c>
      <c r="C43" s="1" t="s">
        <v>3</v>
      </c>
      <c r="D43" s="1" t="s">
        <v>3</v>
      </c>
      <c r="E43" s="26"/>
      <c r="F43" s="26"/>
      <c r="G43" s="26"/>
      <c r="H43" s="22">
        <f t="shared" si="3"/>
        <v>0</v>
      </c>
      <c r="I43" s="22">
        <f t="shared" si="4"/>
        <v>0</v>
      </c>
      <c r="J43" s="21">
        <v>80</v>
      </c>
      <c r="K43" s="41">
        <f t="shared" si="5"/>
        <v>0</v>
      </c>
    </row>
    <row r="44" spans="2:11" x14ac:dyDescent="0.25">
      <c r="B44" s="40" t="s">
        <v>34</v>
      </c>
      <c r="C44" s="1" t="s">
        <v>3</v>
      </c>
      <c r="D44" s="1" t="s">
        <v>3</v>
      </c>
      <c r="E44" s="26"/>
      <c r="F44" s="26"/>
      <c r="G44" s="26"/>
      <c r="H44" s="22">
        <f t="shared" si="3"/>
        <v>0</v>
      </c>
      <c r="I44" s="22">
        <f t="shared" si="4"/>
        <v>0</v>
      </c>
      <c r="J44" s="21">
        <v>80</v>
      </c>
      <c r="K44" s="41">
        <f t="shared" si="5"/>
        <v>0</v>
      </c>
    </row>
    <row r="45" spans="2:11" x14ac:dyDescent="0.25">
      <c r="B45" s="40" t="s">
        <v>34</v>
      </c>
      <c r="C45" s="1" t="s">
        <v>3</v>
      </c>
      <c r="D45" s="1" t="s">
        <v>3</v>
      </c>
      <c r="E45" s="27"/>
      <c r="F45" s="27"/>
      <c r="G45" s="27"/>
      <c r="H45" s="22">
        <f t="shared" si="3"/>
        <v>0</v>
      </c>
      <c r="I45" s="22">
        <f t="shared" si="4"/>
        <v>0</v>
      </c>
      <c r="J45" s="21">
        <v>80</v>
      </c>
      <c r="K45" s="41">
        <f t="shared" si="5"/>
        <v>0</v>
      </c>
    </row>
    <row r="46" spans="2:11" x14ac:dyDescent="0.25">
      <c r="B46" s="40" t="s">
        <v>34</v>
      </c>
      <c r="C46" s="1" t="s">
        <v>3</v>
      </c>
      <c r="D46" s="1" t="s">
        <v>3</v>
      </c>
      <c r="E46" s="27"/>
      <c r="F46" s="27"/>
      <c r="G46" s="27"/>
      <c r="H46" s="22">
        <f t="shared" si="3"/>
        <v>0</v>
      </c>
      <c r="I46" s="22">
        <f t="shared" si="4"/>
        <v>0</v>
      </c>
      <c r="J46" s="21">
        <v>80</v>
      </c>
      <c r="K46" s="41">
        <f t="shared" si="5"/>
        <v>0</v>
      </c>
    </row>
    <row r="47" spans="2:11" x14ac:dyDescent="0.25">
      <c r="B47" s="40" t="s">
        <v>34</v>
      </c>
      <c r="C47" s="1" t="s">
        <v>3</v>
      </c>
      <c r="D47" s="1" t="s">
        <v>3</v>
      </c>
      <c r="E47" s="27"/>
      <c r="F47" s="27"/>
      <c r="G47" s="27"/>
      <c r="H47" s="22">
        <f t="shared" si="3"/>
        <v>0</v>
      </c>
      <c r="I47" s="22">
        <f t="shared" si="4"/>
        <v>0</v>
      </c>
      <c r="J47" s="21">
        <v>80</v>
      </c>
      <c r="K47" s="41">
        <f t="shared" si="5"/>
        <v>0</v>
      </c>
    </row>
    <row r="48" spans="2:11" x14ac:dyDescent="0.25">
      <c r="B48" s="40" t="s">
        <v>34</v>
      </c>
      <c r="C48" s="1" t="s">
        <v>3</v>
      </c>
      <c r="D48" s="1" t="s">
        <v>3</v>
      </c>
      <c r="E48" s="27"/>
      <c r="F48" s="27"/>
      <c r="G48" s="27"/>
      <c r="H48" s="22">
        <f t="shared" si="3"/>
        <v>0</v>
      </c>
      <c r="I48" s="22">
        <f t="shared" si="4"/>
        <v>0</v>
      </c>
      <c r="J48" s="21">
        <v>80</v>
      </c>
      <c r="K48" s="41">
        <f t="shared" si="5"/>
        <v>0</v>
      </c>
    </row>
    <row r="49" spans="2:11" x14ac:dyDescent="0.25">
      <c r="B49" s="40" t="s">
        <v>34</v>
      </c>
      <c r="C49" s="1" t="s">
        <v>3</v>
      </c>
      <c r="D49" s="1" t="s">
        <v>3</v>
      </c>
      <c r="E49" s="27"/>
      <c r="F49" s="27"/>
      <c r="G49" s="27"/>
      <c r="H49" s="22">
        <f t="shared" si="3"/>
        <v>0</v>
      </c>
      <c r="I49" s="22">
        <f t="shared" si="4"/>
        <v>0</v>
      </c>
      <c r="J49" s="21">
        <v>80</v>
      </c>
      <c r="K49" s="41">
        <f t="shared" si="5"/>
        <v>0</v>
      </c>
    </row>
    <row r="50" spans="2:11" x14ac:dyDescent="0.25">
      <c r="B50" s="40" t="s">
        <v>34</v>
      </c>
      <c r="C50" s="1" t="s">
        <v>3</v>
      </c>
      <c r="D50" s="1" t="s">
        <v>3</v>
      </c>
      <c r="E50" s="27"/>
      <c r="F50" s="27"/>
      <c r="G50" s="27"/>
      <c r="H50" s="22">
        <f t="shared" si="3"/>
        <v>0</v>
      </c>
      <c r="I50" s="22">
        <f t="shared" si="4"/>
        <v>0</v>
      </c>
      <c r="J50" s="21">
        <v>80</v>
      </c>
      <c r="K50" s="41">
        <f t="shared" si="5"/>
        <v>0</v>
      </c>
    </row>
    <row r="51" spans="2:11" ht="15.75" thickBot="1" x14ac:dyDescent="0.3">
      <c r="B51" s="40" t="s">
        <v>34</v>
      </c>
      <c r="C51" s="1" t="s">
        <v>3</v>
      </c>
      <c r="D51" s="2" t="s">
        <v>3</v>
      </c>
      <c r="E51" s="28"/>
      <c r="F51" s="28"/>
      <c r="G51" s="28"/>
      <c r="H51" s="22">
        <f t="shared" si="3"/>
        <v>0</v>
      </c>
      <c r="I51" s="23">
        <f t="shared" si="4"/>
        <v>0</v>
      </c>
      <c r="J51" s="21">
        <v>80</v>
      </c>
      <c r="K51" s="41">
        <f t="shared" si="5"/>
        <v>0</v>
      </c>
    </row>
    <row r="52" spans="2:11" ht="16.5" thickTop="1" thickBot="1" x14ac:dyDescent="0.3">
      <c r="B52" s="40" t="s">
        <v>34</v>
      </c>
      <c r="C52" s="11" t="s">
        <v>4</v>
      </c>
      <c r="D52" s="12" t="s">
        <v>6</v>
      </c>
      <c r="E52" s="14">
        <f>(G52)</f>
        <v>0</v>
      </c>
      <c r="F52" s="14">
        <f>(G52)</f>
        <v>0</v>
      </c>
      <c r="G52" s="15">
        <f>SUM(G32:G51)*0.2</f>
        <v>0</v>
      </c>
      <c r="H52" s="15">
        <v>0</v>
      </c>
      <c r="I52" s="15">
        <f t="shared" si="4"/>
        <v>0</v>
      </c>
      <c r="J52" s="21">
        <v>80</v>
      </c>
      <c r="K52" s="42">
        <f>E52-I52</f>
        <v>0</v>
      </c>
    </row>
    <row r="53" spans="2:11" ht="15.75" thickBot="1" x14ac:dyDescent="0.3">
      <c r="B53" s="4"/>
      <c r="C53" s="5"/>
      <c r="D53" s="13" t="s">
        <v>5</v>
      </c>
      <c r="E53" s="16">
        <f>SUM(E32:E52)</f>
        <v>0</v>
      </c>
      <c r="F53" s="17">
        <f>SUM(F32:F52)</f>
        <v>0</v>
      </c>
      <c r="G53" s="18">
        <f>SUM(G32:G52)</f>
        <v>0</v>
      </c>
      <c r="H53" s="18">
        <f>SUM(H32:H52)</f>
        <v>0</v>
      </c>
      <c r="I53" s="19">
        <f>SUM(I32:I52)</f>
        <v>0</v>
      </c>
      <c r="J53" s="24"/>
      <c r="K53" s="38">
        <f>SUM(K32:K52)</f>
        <v>0</v>
      </c>
    </row>
    <row r="54" spans="2:11" x14ac:dyDescent="0.25">
      <c r="H54" s="5"/>
      <c r="I54" s="5"/>
      <c r="J54" s="5"/>
    </row>
    <row r="55" spans="2:11" x14ac:dyDescent="0.25">
      <c r="H55" s="5"/>
      <c r="I55" s="5"/>
      <c r="J55" s="5"/>
    </row>
    <row r="57" spans="2:11" ht="18.75" x14ac:dyDescent="0.3">
      <c r="C57" s="60" t="s">
        <v>23</v>
      </c>
      <c r="D57" s="60"/>
      <c r="E57" s="5"/>
      <c r="F57" s="5"/>
      <c r="G57" s="5"/>
      <c r="H57" s="5"/>
      <c r="I57" s="5"/>
    </row>
    <row r="58" spans="2:11" ht="45" x14ac:dyDescent="0.25">
      <c r="C58" s="6" t="s">
        <v>8</v>
      </c>
      <c r="D58" s="6" t="s">
        <v>9</v>
      </c>
      <c r="E58" s="6" t="s">
        <v>7</v>
      </c>
      <c r="F58" s="6" t="s">
        <v>15</v>
      </c>
      <c r="G58" s="6" t="s">
        <v>24</v>
      </c>
      <c r="H58" s="7" t="s">
        <v>2</v>
      </c>
      <c r="I58" s="7" t="s">
        <v>16</v>
      </c>
      <c r="J58" s="7" t="s">
        <v>29</v>
      </c>
    </row>
    <row r="59" spans="2:11" x14ac:dyDescent="0.25">
      <c r="C59" s="8">
        <f>E53+E28</f>
        <v>0</v>
      </c>
      <c r="D59" s="8">
        <f>F53+F28</f>
        <v>0</v>
      </c>
      <c r="E59" s="8">
        <f>G53+G28</f>
        <v>0</v>
      </c>
      <c r="F59" s="9">
        <f>SUM(G7:G26,G32:G51)</f>
        <v>0</v>
      </c>
      <c r="G59" s="9">
        <f>G27+G52</f>
        <v>0</v>
      </c>
      <c r="H59" s="10">
        <f>H28+H53</f>
        <v>0</v>
      </c>
      <c r="I59" s="10">
        <f>I28+I53</f>
        <v>0</v>
      </c>
      <c r="J59" s="10">
        <f>K28+K53</f>
        <v>0</v>
      </c>
    </row>
    <row r="60" spans="2:11" ht="15.75" thickBot="1" x14ac:dyDescent="0.3"/>
    <row r="61" spans="2:11" ht="30" x14ac:dyDescent="0.25">
      <c r="C61" s="51" t="s">
        <v>40</v>
      </c>
      <c r="D61" s="52"/>
      <c r="E61" s="53" t="s">
        <v>8</v>
      </c>
      <c r="F61" s="53" t="s">
        <v>9</v>
      </c>
      <c r="G61" s="53" t="s">
        <v>7</v>
      </c>
      <c r="H61" s="54" t="s">
        <v>41</v>
      </c>
    </row>
    <row r="62" spans="2:11" x14ac:dyDescent="0.25">
      <c r="C62" s="45" t="s">
        <v>42</v>
      </c>
      <c r="D62" s="46"/>
      <c r="E62" s="47">
        <f>SUMIF($D$7:$D$53,"Stroški nakupa nepremičnin",$E$7:$E$53)</f>
        <v>0</v>
      </c>
      <c r="F62" s="47">
        <f>SUMIF($D$7:$D$57,"Stroški nakupa nepremičnin",$F$7:$F$57)</f>
        <v>0</v>
      </c>
      <c r="G62" s="47">
        <f>SUMIF($D$7:$D$57,"Stroški nakupa nepremičnin",$G$7:$G$57)</f>
        <v>0</v>
      </c>
      <c r="H62" s="55">
        <f>SUMIF($D$7:$D$57,"Stroški nakupa nepremičnin",$I$7:$I$57)</f>
        <v>0</v>
      </c>
    </row>
    <row r="63" spans="2:11" x14ac:dyDescent="0.25">
      <c r="C63" s="45" t="s">
        <v>43</v>
      </c>
      <c r="D63" s="46"/>
      <c r="E63" s="47">
        <f>SUMIF($D$7:$D$57,"Stroški gradnje nepremičnin",$E$7:$E$57)</f>
        <v>0</v>
      </c>
      <c r="F63" s="47">
        <f>SUMIF($D$7:$D$57,"Stroški gradnje nepremičnin",$F$7:$F$57)</f>
        <v>0</v>
      </c>
      <c r="G63" s="47">
        <f>SUMIF($D$7:$D$57,"Stroški gradnje nepremičnin",$G$7:$G$57)</f>
        <v>0</v>
      </c>
      <c r="H63" s="55">
        <f>SUMIF($D$7:$D$57,"Stroški gradnje nepremičnin",$I$7:$I$57)</f>
        <v>0</v>
      </c>
    </row>
    <row r="64" spans="2:11" x14ac:dyDescent="0.25">
      <c r="C64" s="45" t="s">
        <v>44</v>
      </c>
      <c r="D64" s="46"/>
      <c r="E64" s="47">
        <f>SUMIF($D$7:$D$57,"Stroški opreme in drugih opredmetenih sredstev",$E$7:$E$57)</f>
        <v>0</v>
      </c>
      <c r="F64" s="47">
        <f>SUMIF($D$7:$D$57,"Stroški opreme in drugih opredmetenih sredstev",$F$7:$F$57)</f>
        <v>0</v>
      </c>
      <c r="G64" s="47">
        <f>SUMIF($D$7:$D$57,"Stroški opreme in drugih opredmetenih sredstev",$G$7:$G$57)</f>
        <v>0</v>
      </c>
      <c r="H64" s="55">
        <f>SUMIF($D$7:$D$57,"Stroški opreme in drugih opredmetenih sredstev",$I$7:$I$57)</f>
        <v>0</v>
      </c>
    </row>
    <row r="65" spans="2:8" x14ac:dyDescent="0.25">
      <c r="C65" s="45" t="s">
        <v>45</v>
      </c>
      <c r="D65" s="46"/>
      <c r="E65" s="47">
        <f>SUMIF($D$7:$D$57,"Stroški neopredmetenih sredstev",$E$7:$E$57)</f>
        <v>0</v>
      </c>
      <c r="F65" s="47">
        <f>SUMIF($D$7:$D$57,"Stroški neopredmetenih sredstev",$F$7:$F$57)</f>
        <v>0</v>
      </c>
      <c r="G65" s="47">
        <f>SUMIF($D$7:$D$57,"Stroški neopredmetenih sredstev",$G$7:$G$57)</f>
        <v>0</v>
      </c>
      <c r="H65" s="55">
        <f>SUMIF($D$7:$D$57,"Stroški neopredmetenih sredstev",$I$7:$I$57)</f>
        <v>0</v>
      </c>
    </row>
    <row r="66" spans="2:8" x14ac:dyDescent="0.25">
      <c r="C66" s="48" t="s">
        <v>46</v>
      </c>
      <c r="D66" s="49"/>
      <c r="E66" s="47">
        <f>SUMIF($D$7:$D$57,"Stroški storitev zunanjih izvajalcev (vključno s komuniciranjem)",$E$7:$E$57)</f>
        <v>0</v>
      </c>
      <c r="F66" s="47">
        <f>SUMIF($D$7:$D$57,"Stroški storitev zunanjih izvajalcev (vključno s komuniciranjem)",$F$7:$F$57)</f>
        <v>0</v>
      </c>
      <c r="G66" s="47">
        <f>SUMIF($D$7:$D$57,"Stroški storitev zunanjih izvajalcev (vključno s komuniciranjem)",$G$7:$G$57)</f>
        <v>0</v>
      </c>
      <c r="H66" s="55">
        <f>SUMIF($D$7:$D$57,"Stroški storitev zunanjih izvajalcev (vključno s komuniciranjem)",$I$7:$I$57)</f>
        <v>0</v>
      </c>
    </row>
    <row r="67" spans="2:8" x14ac:dyDescent="0.25">
      <c r="C67" s="61" t="s">
        <v>47</v>
      </c>
      <c r="D67" s="62"/>
      <c r="E67" s="50">
        <f>SUMIF($D$7:$D$59,"stroški osebja",$E$7:$E$59)</f>
        <v>0</v>
      </c>
      <c r="F67" s="50">
        <f>SUMIF($D$7:$D$59,"stroški osebja",$F$7:$F$59)</f>
        <v>0</v>
      </c>
      <c r="G67" s="50">
        <f>SUMIF($D$7:$D$59,"stroški osebja",$G$7:$G$59)</f>
        <v>0</v>
      </c>
      <c r="H67" s="56">
        <f>SUMIF($D$7:$D$59,"stroški osebja",$I$7:$I$59)</f>
        <v>0</v>
      </c>
    </row>
    <row r="68" spans="2:8" ht="15.75" thickBot="1" x14ac:dyDescent="0.3">
      <c r="C68" s="63" t="s">
        <v>48</v>
      </c>
      <c r="D68" s="64"/>
      <c r="E68" s="57">
        <f>+E62+E63+E64+E65+E66+E67</f>
        <v>0</v>
      </c>
      <c r="F68" s="57">
        <f>SUM(F62:F67)</f>
        <v>0</v>
      </c>
      <c r="G68" s="57">
        <f>SUM(G62:G67)</f>
        <v>0</v>
      </c>
      <c r="H68" s="58">
        <f>SUM(H62:H67)</f>
        <v>0</v>
      </c>
    </row>
    <row r="70" spans="2:8" x14ac:dyDescent="0.25">
      <c r="B70" s="44"/>
      <c r="D70" t="s">
        <v>39</v>
      </c>
    </row>
    <row r="71" spans="2:8" x14ac:dyDescent="0.25">
      <c r="B71" s="43" t="s">
        <v>37</v>
      </c>
    </row>
    <row r="72" spans="2:8" x14ac:dyDescent="0.25">
      <c r="B72" s="44"/>
    </row>
    <row r="73" spans="2:8" x14ac:dyDescent="0.25">
      <c r="B73" s="43" t="s">
        <v>38</v>
      </c>
    </row>
  </sheetData>
  <mergeCells count="4">
    <mergeCell ref="B5:C5"/>
    <mergeCell ref="C57:D57"/>
    <mergeCell ref="C67:D67"/>
    <mergeCell ref="C68:D68"/>
  </mergeCells>
  <dataValidations count="7">
    <dataValidation type="list" allowBlank="1" showInputMessage="1" showErrorMessage="1" sqref="C27 C52" xr:uid="{00000000-0002-0000-0500-000000000000}">
      <formula1>"PAVŠALNA STOPNJA"</formula1>
    </dataValidation>
    <dataValidation type="list" allowBlank="1" showInputMessage="1" showErrorMessage="1" sqref="J7:J26 J32:J51" xr:uid="{00000000-0002-0000-0500-000001000000}">
      <mc:AlternateContent xmlns:x12ac="http://schemas.microsoft.com/office/spreadsheetml/2011/1/ac" xmlns:mc="http://schemas.openxmlformats.org/markup-compatibility/2006">
        <mc:Choice Requires="x12ac">
          <x12ac:list>"80,00"</x12ac:list>
        </mc:Choice>
        <mc:Fallback>
          <formula1>"80,00"</formula1>
        </mc:Fallback>
      </mc:AlternateContent>
    </dataValidation>
    <dataValidation type="list" allowBlank="1" showInputMessage="1" showErrorMessage="1" sqref="D7:D26 D32:D51" xr:uid="{00000000-0002-0000-0500-000002000000}">
      <formula1>"IZBERI, Stroški nakupa nepremičnin, Stroški gradnje nepremičnin, Stroški opreme in drugih opredmetenih sredstev, Stroški neopredmetenih sredstev, Stroški storitev zunanjih izvajalcev (vključno s komuniciranjem),"</formula1>
    </dataValidation>
    <dataValidation type="list" allowBlank="1" showInputMessage="1" showErrorMessage="1" sqref="D27 D52" xr:uid="{00000000-0002-0000-0500-000003000000}">
      <formula1>"Stroški osebja"</formula1>
    </dataValidation>
    <dataValidation type="list" allowBlank="1" showInputMessage="1" showErrorMessage="1" sqref="D28 D53" xr:uid="{00000000-0002-0000-0500-000004000000}">
      <formula1>"SKUPAJ"</formula1>
    </dataValidation>
    <dataValidation type="list" allowBlank="1" showInputMessage="1" showErrorMessage="1" sqref="C7:C26 C32:C51" xr:uid="{00000000-0002-0000-0500-000005000000}">
      <formula1>"IZBERI, DEJANSKI STROŠKI"</formula1>
    </dataValidation>
    <dataValidation type="list" allowBlank="1" showInputMessage="1" showErrorMessage="1" sqref="D94:D97" xr:uid="{00000000-0002-0000-0500-000006000000}">
      <formula1>"Stroški nakupa nepremičnin, Stroški gradnje nepremičnin, Stroški opreme in drugih opredmetenih sredstev, Stroški neopredmetenih sredstev, Stroški storitev zunanjih izvajalcev (vključno s komuniciranjem)"</formula1>
    </dataValidation>
  </dataValidations>
  <pageMargins left="0.7" right="0.7" top="0.75" bottom="0.75" header="0.3" footer="0.3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6</vt:i4>
      </vt:variant>
    </vt:vector>
  </HeadingPairs>
  <TitlesOfParts>
    <vt:vector size="12" baseType="lpstr">
      <vt:lpstr> Skupni stroškovnik</vt:lpstr>
      <vt:lpstr>Vodilni partner</vt:lpstr>
      <vt:lpstr>Partner 1</vt:lpstr>
      <vt:lpstr>Partner 2</vt:lpstr>
      <vt:lpstr>Partner 3</vt:lpstr>
      <vt:lpstr>Partner 4</vt:lpstr>
      <vt:lpstr>' Skupni stroškovnik'!Področje_tiskanja</vt:lpstr>
      <vt:lpstr>'Partner 1'!Področje_tiskanja</vt:lpstr>
      <vt:lpstr>'Partner 2'!Področje_tiskanja</vt:lpstr>
      <vt:lpstr>'Partner 3'!Področje_tiskanja</vt:lpstr>
      <vt:lpstr>'Partner 4'!Področje_tiskanja</vt:lpstr>
      <vt:lpstr>'Vodilni partner'!Področje_tiskanja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Laznik</dc:creator>
  <cp:lastModifiedBy>Amelija Skomina</cp:lastModifiedBy>
  <cp:lastPrinted>2025-10-29T08:01:49Z</cp:lastPrinted>
  <dcterms:created xsi:type="dcterms:W3CDTF">2024-02-16T08:43:38Z</dcterms:created>
  <dcterms:modified xsi:type="dcterms:W3CDTF">2025-10-29T14:12:52Z</dcterms:modified>
</cp:coreProperties>
</file>