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L:\19.3_EKSRP_DOBRE VILE_Izvajanje\3_Navodila_Obrazci_porocanje\4_Obrazci za poročanje\"/>
    </mc:Choice>
  </mc:AlternateContent>
  <xr:revisionPtr revIDLastSave="0" documentId="13_ncr:1_{D5118E37-6D39-4ECA-9C45-18D64C69CC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čno Poročil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Ab+h9oKu3sJ8/D16MRekcNk5llQ=="/>
    </ext>
  </extLst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18" i="1"/>
  <c r="E266" i="1" l="1"/>
  <c r="E265" i="1"/>
  <c r="E264" i="1"/>
  <c r="E262" i="1"/>
  <c r="E261" i="1"/>
  <c r="E260" i="1"/>
  <c r="E259" i="1"/>
  <c r="N82" i="1"/>
  <c r="L81" i="1"/>
  <c r="M81" i="1" s="1"/>
  <c r="Q81" i="1" s="1"/>
  <c r="L80" i="1"/>
  <c r="M80" i="1" s="1"/>
  <c r="Q80" i="1" s="1"/>
  <c r="L79" i="1"/>
  <c r="M79" i="1" s="1"/>
  <c r="Q79" i="1" s="1"/>
  <c r="L78" i="1"/>
  <c r="M78" i="1" s="1"/>
  <c r="Q78" i="1" s="1"/>
  <c r="L77" i="1"/>
  <c r="M77" i="1" s="1"/>
  <c r="Q77" i="1" s="1"/>
  <c r="L76" i="1"/>
  <c r="M76" i="1" s="1"/>
  <c r="Q76" i="1" s="1"/>
  <c r="L75" i="1"/>
  <c r="M75" i="1" s="1"/>
  <c r="Q75" i="1" s="1"/>
  <c r="L74" i="1"/>
  <c r="M74" i="1" s="1"/>
  <c r="Q74" i="1" s="1"/>
  <c r="L73" i="1"/>
  <c r="M73" i="1" s="1"/>
  <c r="Q73" i="1" s="1"/>
  <c r="L72" i="1"/>
  <c r="M72" i="1" s="1"/>
  <c r="Q72" i="1" s="1"/>
  <c r="L71" i="1"/>
  <c r="M71" i="1" s="1"/>
  <c r="Q71" i="1" s="1"/>
  <c r="L70" i="1"/>
  <c r="M70" i="1" s="1"/>
  <c r="Q70" i="1" s="1"/>
  <c r="L69" i="1"/>
  <c r="M69" i="1" s="1"/>
  <c r="Q69" i="1" s="1"/>
  <c r="L68" i="1"/>
  <c r="M68" i="1" s="1"/>
  <c r="Q68" i="1" s="1"/>
  <c r="L67" i="1"/>
  <c r="M67" i="1" s="1"/>
  <c r="Q67" i="1" s="1"/>
  <c r="L66" i="1"/>
  <c r="M66" i="1" s="1"/>
  <c r="Q66" i="1" s="1"/>
  <c r="L65" i="1"/>
  <c r="M65" i="1" s="1"/>
  <c r="Q65" i="1" s="1"/>
  <c r="L64" i="1"/>
  <c r="M64" i="1" s="1"/>
  <c r="Q64" i="1" s="1"/>
  <c r="L63" i="1"/>
  <c r="M63" i="1" s="1"/>
  <c r="Q63" i="1" s="1"/>
  <c r="L62" i="1"/>
  <c r="M62" i="1" s="1"/>
  <c r="Q62" i="1" s="1"/>
  <c r="L61" i="1"/>
  <c r="M61" i="1" s="1"/>
  <c r="Q61" i="1" s="1"/>
  <c r="L60" i="1"/>
  <c r="M60" i="1" s="1"/>
  <c r="Q60" i="1" s="1"/>
  <c r="L59" i="1"/>
  <c r="M59" i="1" s="1"/>
  <c r="Q59" i="1" s="1"/>
  <c r="L58" i="1"/>
  <c r="M58" i="1" s="1"/>
  <c r="Q58" i="1" s="1"/>
  <c r="L57" i="1"/>
  <c r="M57" i="1" s="1"/>
  <c r="Q57" i="1" s="1"/>
  <c r="L56" i="1"/>
  <c r="M56" i="1" s="1"/>
  <c r="Q56" i="1" s="1"/>
  <c r="L55" i="1"/>
  <c r="M55" i="1" s="1"/>
  <c r="Q55" i="1" s="1"/>
  <c r="L54" i="1"/>
  <c r="M54" i="1" s="1"/>
  <c r="Q54" i="1" s="1"/>
  <c r="L53" i="1"/>
  <c r="M53" i="1" s="1"/>
  <c r="Q53" i="1" s="1"/>
  <c r="L52" i="1"/>
  <c r="M52" i="1" s="1"/>
  <c r="Q52" i="1" s="1"/>
  <c r="L51" i="1"/>
  <c r="M51" i="1" s="1"/>
  <c r="Q51" i="1" s="1"/>
  <c r="L50" i="1"/>
  <c r="M50" i="1" s="1"/>
  <c r="Q50" i="1" s="1"/>
  <c r="L49" i="1"/>
  <c r="M49" i="1" s="1"/>
  <c r="Q49" i="1" s="1"/>
  <c r="L48" i="1"/>
  <c r="M48" i="1" s="1"/>
  <c r="Q48" i="1" s="1"/>
  <c r="L47" i="1"/>
  <c r="M47" i="1" s="1"/>
  <c r="Q47" i="1" s="1"/>
  <c r="L46" i="1"/>
  <c r="M46" i="1" s="1"/>
  <c r="Q46" i="1" s="1"/>
  <c r="L45" i="1"/>
  <c r="M45" i="1" s="1"/>
  <c r="Q45" i="1" s="1"/>
  <c r="L44" i="1"/>
  <c r="M44" i="1" s="1"/>
  <c r="Q44" i="1" s="1"/>
  <c r="L43" i="1"/>
  <c r="M43" i="1" s="1"/>
  <c r="Q43" i="1" s="1"/>
  <c r="L42" i="1"/>
  <c r="M42" i="1" s="1"/>
  <c r="Q42" i="1" s="1"/>
  <c r="L41" i="1"/>
  <c r="M41" i="1" s="1"/>
  <c r="Q41" i="1" s="1"/>
  <c r="L40" i="1"/>
  <c r="M40" i="1" s="1"/>
  <c r="Q40" i="1" s="1"/>
  <c r="L39" i="1"/>
  <c r="M39" i="1" s="1"/>
  <c r="Q39" i="1" s="1"/>
  <c r="L38" i="1"/>
  <c r="M38" i="1" s="1"/>
  <c r="Q38" i="1" s="1"/>
  <c r="L37" i="1"/>
  <c r="M37" i="1" s="1"/>
  <c r="Q37" i="1" s="1"/>
  <c r="L36" i="1"/>
  <c r="M36" i="1" s="1"/>
  <c r="Q36" i="1" s="1"/>
  <c r="L35" i="1"/>
  <c r="M35" i="1" s="1"/>
  <c r="Q35" i="1" s="1"/>
  <c r="L34" i="1"/>
  <c r="M34" i="1" s="1"/>
  <c r="Q34" i="1" s="1"/>
  <c r="L33" i="1"/>
  <c r="M33" i="1" s="1"/>
  <c r="Q33" i="1" s="1"/>
  <c r="L32" i="1"/>
  <c r="M32" i="1" s="1"/>
  <c r="Q32" i="1" s="1"/>
  <c r="L31" i="1"/>
  <c r="M31" i="1" s="1"/>
  <c r="Q31" i="1" s="1"/>
  <c r="L30" i="1"/>
  <c r="M30" i="1" s="1"/>
  <c r="Q30" i="1" s="1"/>
  <c r="L29" i="1"/>
  <c r="M29" i="1" s="1"/>
  <c r="Q29" i="1" s="1"/>
  <c r="L28" i="1"/>
  <c r="M28" i="1" s="1"/>
  <c r="Q28" i="1" s="1"/>
  <c r="L27" i="1"/>
  <c r="M27" i="1" s="1"/>
  <c r="Q27" i="1" s="1"/>
  <c r="L26" i="1"/>
  <c r="M26" i="1" s="1"/>
  <c r="Q26" i="1" s="1"/>
  <c r="L25" i="1"/>
  <c r="M25" i="1" s="1"/>
  <c r="Q25" i="1" s="1"/>
  <c r="L24" i="1"/>
  <c r="M24" i="1" s="1"/>
  <c r="Q24" i="1" s="1"/>
  <c r="L23" i="1"/>
  <c r="M23" i="1" s="1"/>
  <c r="Q23" i="1" s="1"/>
  <c r="L22" i="1"/>
  <c r="M22" i="1" s="1"/>
  <c r="Q22" i="1" s="1"/>
  <c r="L21" i="1"/>
  <c r="M21" i="1" s="1"/>
  <c r="Q21" i="1" s="1"/>
  <c r="L20" i="1"/>
  <c r="M20" i="1" s="1"/>
  <c r="Q20" i="1" s="1"/>
  <c r="L19" i="1"/>
  <c r="M19" i="1" s="1"/>
  <c r="Q19" i="1" s="1"/>
  <c r="L18" i="1"/>
  <c r="M18" i="1" s="1"/>
  <c r="Q18" i="1" s="1"/>
  <c r="J82" i="1" l="1"/>
  <c r="L82" i="1"/>
  <c r="M82" i="1"/>
  <c r="P82" i="1"/>
  <c r="E267" i="1"/>
  <c r="Q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</author>
    <author>Suzana</author>
  </authors>
  <commentList>
    <comment ref="A1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izberi iz spustnega seznama skladno z odobreno vlogo
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vpiši aktivnost skladno z odobreno vlogo
</t>
        </r>
      </text>
    </comment>
    <comment ref="C17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Izberi iz spustnega seznama. Nosilec stroška = upravičenec do sredstev 
</t>
        </r>
      </text>
    </comment>
    <comment ref="D17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izberi iz spustnega seznama
</t>
        </r>
      </text>
    </comment>
    <comment ref="E17" authorId="1" shapeId="0" xr:uid="{00000000-0006-0000-0000-000005000000}">
      <text>
        <r>
          <rPr>
            <b/>
            <sz val="9"/>
            <color indexed="81"/>
            <rFont val="Segoe UI"/>
            <charset val="1"/>
          </rPr>
          <t>Suzana:</t>
        </r>
        <r>
          <rPr>
            <sz val="9"/>
            <color indexed="81"/>
            <rFont val="Segoe UI"/>
            <charset val="1"/>
          </rPr>
          <t xml:space="preserve">
Postavka se navezuje na vašo Vlogo v Ekm in Odločbo ARSKTRP o pravici do sredstev.
Vpišite, v katero vrsto stroška CLLD iz vaše vloge oz. odločbe sodi zadevni strošek. Vpišite le ustrezni "CLLD_XX"
Ustrezno izberite med naslednjimi:
- CLLD_1 (delo na projektu zaposlenih, delo na projektu zunanjih sodelavcev preko avtorske oz. podjemne pogodbe, študentsko delo)
- CLLD_3 Prispevek v naravi
- CLLD_2 (stroški naložb, materiala in storitev = stroški zunanjih sodelavcev oz. podizvajalcev)
- CLLD_9 (stroški za vodenje in koordinacijo)
- CLLD_10 (stroški za promocijo)
</t>
        </r>
      </text>
    </comment>
    <comment ref="F17" authorId="1" shapeId="0" xr:uid="{00000000-0006-0000-0000-000006000000}">
      <text>
        <r>
          <rPr>
            <b/>
            <sz val="9"/>
            <color indexed="81"/>
            <rFont val="Segoe UI"/>
            <charset val="1"/>
          </rPr>
          <t>Suzana:</t>
        </r>
        <r>
          <rPr>
            <sz val="9"/>
            <color indexed="81"/>
            <rFont val="Segoe UI"/>
            <charset val="1"/>
          </rPr>
          <t xml:space="preserve">
1. Pri stroških naložb, materiala in storitev (zunanji izvajalci) vpišite: naziv podjetja.
2. Pri stroških dela zaposlenih pri upravičencu: vpišite ime in priimek zaposlenega
3. Pri stroških dela preko podjemne/avtorske pogodbe: vpišite ime in priimek zunanjega sodelavca</t>
        </r>
      </text>
    </comment>
    <comment ref="G17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1. Pri stroških naložb, materiala in storitev (zunanji izvajalci) vpišite: številko prejetega računa
2. Pri stroških dela zaposlenih pri upravičencu: vpišite mesec, na katerega se nanaša časovnica
3. Pri stroških dela preko podjemne/avtorske pogodbe: vpišite številko pogodbe</t>
        </r>
      </text>
    </comment>
    <comment ref="H17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1. Pri stroških naložb, materiala in storitev (zunanji izvajalci) vpišite: datum prejetega računa
2. Pri stroških dela zaposlenih pri upravičencu: datum časovnice (zadnji delovni dan v mesecu!)
3. Pri stroških dela preko podjemne/avtorske pogodbe: vpišite datum pogodbe
</t>
        </r>
      </text>
    </comment>
    <comment ref="I17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Las:</t>
        </r>
        <r>
          <rPr>
            <sz val="9"/>
            <color indexed="81"/>
            <rFont val="Segoe UI"/>
            <charset val="1"/>
          </rPr>
          <t xml:space="preserve">
vpišite datum plačila računa</t>
        </r>
      </text>
    </comment>
    <comment ref="J17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Las:</t>
        </r>
        <r>
          <rPr>
            <sz val="9"/>
            <color indexed="81"/>
            <rFont val="Segoe UI"/>
            <family val="2"/>
            <charset val="238"/>
          </rPr>
          <t xml:space="preserve">
1. pri stroških dela zaposlenih prepišite znesek za posamezn vrsto dela iz časovnice 
2. pri stroški dela zaposlenih zunanjih sodelavce preko avtorske oz. podjemne pogodbe je upravičen celoten strošek izplačevalca
</t>
        </r>
      </text>
    </comment>
    <comment ref="K17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Las:</t>
        </r>
        <r>
          <rPr>
            <sz val="9"/>
            <color indexed="81"/>
            <rFont val="Segoe UI"/>
            <charset val="1"/>
          </rPr>
          <t xml:space="preserve">
Izberi iz spustnega seznama
</t>
        </r>
      </text>
    </comment>
    <comment ref="N17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Las:</t>
        </r>
        <r>
          <rPr>
            <sz val="9"/>
            <color indexed="81"/>
            <rFont val="Segoe UI"/>
            <charset val="1"/>
          </rPr>
          <t xml:space="preserve">
Znesek, ki ga je potrebno vpisati, je lahko enak ali nižji od zneska brez DDV
</t>
        </r>
      </text>
    </comment>
    <comment ref="R17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Las:</t>
        </r>
        <r>
          <rPr>
            <sz val="9"/>
            <color indexed="81"/>
            <rFont val="Segoe UI"/>
            <charset val="1"/>
          </rPr>
          <t xml:space="preserve">
Navedite rezultate: kazalnike na ravni aktivnosti; npr. izvedba 1 sestanka, izdelan dokument xx, izvedena delavnica xx, vzpostavljen fb profil xx, …
</t>
        </r>
      </text>
    </comment>
  </commentList>
</comments>
</file>

<file path=xl/sharedStrings.xml><?xml version="1.0" encoding="utf-8"?>
<sst xmlns="http://schemas.openxmlformats.org/spreadsheetml/2006/main" count="52" uniqueCount="52">
  <si>
    <t>Naziv operacije</t>
  </si>
  <si>
    <t>Delovni sklop aktivnosti (DS)</t>
  </si>
  <si>
    <t>Vrsta stroška</t>
  </si>
  <si>
    <t>DDV(%)</t>
  </si>
  <si>
    <t xml:space="preserve"> DDV (€)</t>
  </si>
  <si>
    <t>Upravičen strošek (€)</t>
  </si>
  <si>
    <t>Delež sofinanciranja (%)</t>
  </si>
  <si>
    <t>Znesek sofinanciranja (€)</t>
  </si>
  <si>
    <t>Lastna sredstva (€)</t>
  </si>
  <si>
    <t xml:space="preserve">Opombe </t>
  </si>
  <si>
    <t>Stroški dela</t>
  </si>
  <si>
    <t>Stroški materiala, naložb in storitev</t>
  </si>
  <si>
    <t>SKUPAJ</t>
  </si>
  <si>
    <t xml:space="preserve">  </t>
  </si>
  <si>
    <t>Stroški prispevka v naravi – delo</t>
  </si>
  <si>
    <t>Stroški promocije</t>
  </si>
  <si>
    <t>Stroški vodenja in koordinacije</t>
  </si>
  <si>
    <t>Navedba aktivnosti</t>
  </si>
  <si>
    <t>Nosilec stroška / plačnik računa</t>
  </si>
  <si>
    <t>Številka računa</t>
  </si>
  <si>
    <t>Izdajatelj računa</t>
  </si>
  <si>
    <t>Znesek računa brez DDV (€)</t>
  </si>
  <si>
    <t>Datum računa</t>
  </si>
  <si>
    <t xml:space="preserve">Znesek računa z DDV (€) </t>
  </si>
  <si>
    <t>Trajanje (pričetek in zaključek operacije oz. faze operacije; dan, mesec, leto)</t>
  </si>
  <si>
    <r>
      <rPr>
        <b/>
        <sz val="12"/>
        <color rgb="FFFF0000"/>
        <rFont val="Arial"/>
        <family val="2"/>
        <charset val="238"/>
      </rPr>
      <t>NAVODILO:</t>
    </r>
    <r>
      <rPr>
        <b/>
        <sz val="12"/>
        <color theme="1"/>
        <rFont val="Arial"/>
        <family val="2"/>
        <charset val="238"/>
      </rPr>
      <t xml:space="preserve"> Vpisuje se izključno v bela polja. Upoštevajte opombe, ki so navedene pri posameznih postavkah v vrstici 17. Po potrebi dodajte vrstice. Pri dodajanju bodite pozorni, da boste ustrezno kopirali formule v rumenih celicah. Preverite izračune. Vpisuje se račune, ki so plačani.</t>
    </r>
  </si>
  <si>
    <t>Vrsta stroška CLLD    (iz Odločbe ARSKTRP)</t>
  </si>
  <si>
    <t>Datum plačila računa</t>
  </si>
  <si>
    <t>FINANČNO POROČILO -  operacije financirane iz sredstev EKSRP/LEADER</t>
  </si>
  <si>
    <t>DS1 Vodenje in koordinacija operacije</t>
  </si>
  <si>
    <t>DS2 Promocija operacije (Informiranje in komuniciranje)</t>
  </si>
  <si>
    <t>DS3 Ustvarjanje trajnostnega prehranskega okolja</t>
  </si>
  <si>
    <t xml:space="preserve">DS4 Dvig kompetenc za trajnostno prehranjevanje in proizvodnjo hrane </t>
  </si>
  <si>
    <t xml:space="preserve">DS5 Zagotavljanje oskrbe in promocija ekološke hrane </t>
  </si>
  <si>
    <t>Stroški prispevka v naravi - blago</t>
  </si>
  <si>
    <t>Partner št. 1: RRA ROD</t>
  </si>
  <si>
    <t>Partner št. 2: Občina Ajdovščina</t>
  </si>
  <si>
    <t>Partner št. 3: Ajda Goriška</t>
  </si>
  <si>
    <t>Partner št. 4: OŠ Danila Lokarja</t>
  </si>
  <si>
    <t>Partner št. 5: Mitja Ipavec</t>
  </si>
  <si>
    <t>Partner št. 6: ICRA</t>
  </si>
  <si>
    <t>Partner št. 7: Občina Idrija</t>
  </si>
  <si>
    <t>Partner št. 8: KGZ Idrija</t>
  </si>
  <si>
    <t>Partner št. 9: DPM Vrsnik-Ledine</t>
  </si>
  <si>
    <t>Partner št. 10: RRA Severne Primorske</t>
  </si>
  <si>
    <t>Partner št. 11: MO Nova Gorica</t>
  </si>
  <si>
    <t>Partner št. 12: Občina Renče Vogrsko</t>
  </si>
  <si>
    <t>Partner št. 13: ŠC Nova Gorica</t>
  </si>
  <si>
    <t>Partner št. 14: Tom Ločniškar</t>
  </si>
  <si>
    <t>Partner št. 15: Mark Smerajc</t>
  </si>
  <si>
    <t>Partner št. 17: LAG Zeleni trokut</t>
  </si>
  <si>
    <t>Partner št. 16: Nevo Pregelj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</si>
</sst>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"/>
    <numFmt numFmtId="165" formatCode="0.0%"/>
  </numFmts>
  <fonts count="19" x14ac:knownFonts="1">
    <font>
      <sz val="11"/>
      <color rgb="FF000000"/>
      <name val="Calibri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31859B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36609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8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595959"/>
        <bgColor rgb="FF595959"/>
      </patternFill>
    </fill>
    <fill>
      <patternFill patternType="solid">
        <fgColor rgb="FFCCFFCC"/>
        <bgColor rgb="FFCCFFCC"/>
      </patternFill>
    </fill>
    <fill>
      <patternFill patternType="solid">
        <fgColor rgb="FFA5A5A5"/>
        <bgColor rgb="FFA5A5A5"/>
      </patternFill>
    </fill>
    <fill>
      <patternFill patternType="solid">
        <fgColor rgb="FFC2D69B"/>
        <bgColor rgb="FFC2D69B"/>
      </patternFill>
    </fill>
    <fill>
      <patternFill patternType="solid">
        <fgColor theme="2"/>
        <bgColor rgb="FFFFFF99"/>
      </patternFill>
    </fill>
    <fill>
      <patternFill patternType="solid">
        <fgColor rgb="FFFFFFCC"/>
        <bgColor theme="0"/>
      </patternFill>
    </fill>
    <fill>
      <patternFill patternType="solid">
        <fgColor rgb="FFFFFFCC"/>
        <bgColor rgb="FFFFFF9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4" fontId="3" fillId="2" borderId="16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165" fontId="1" fillId="2" borderId="19" xfId="0" applyNumberFormat="1" applyFont="1" applyFill="1" applyBorder="1" applyAlignment="1">
      <alignment horizontal="right" vertical="center" wrapText="1"/>
    </xf>
    <xf numFmtId="164" fontId="1" fillId="2" borderId="1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5" fontId="1" fillId="2" borderId="19" xfId="0" applyNumberFormat="1" applyFont="1" applyFill="1" applyBorder="1" applyAlignment="1">
      <alignment horizontal="right" wrapText="1"/>
    </xf>
    <xf numFmtId="164" fontId="1" fillId="2" borderId="19" xfId="0" applyNumberFormat="1" applyFont="1" applyFill="1" applyBorder="1" applyAlignment="1">
      <alignment horizontal="right" wrapText="1"/>
    </xf>
    <xf numFmtId="164" fontId="1" fillId="2" borderId="21" xfId="0" applyNumberFormat="1" applyFont="1" applyFill="1" applyBorder="1" applyAlignment="1">
      <alignment horizontal="right" wrapText="1"/>
    </xf>
    <xf numFmtId="0" fontId="1" fillId="0" borderId="0" xfId="0" applyFont="1"/>
    <xf numFmtId="0" fontId="1" fillId="7" borderId="1" xfId="0" applyFont="1" applyFill="1" applyBorder="1" applyAlignment="1"/>
    <xf numFmtId="49" fontId="1" fillId="2" borderId="18" xfId="0" applyNumberFormat="1" applyFont="1" applyFill="1" applyBorder="1" applyAlignment="1">
      <alignment vertical="center" wrapText="1"/>
    </xf>
    <xf numFmtId="49" fontId="6" fillId="2" borderId="18" xfId="0" applyNumberFormat="1" applyFont="1" applyFill="1" applyBorder="1" applyAlignment="1">
      <alignment vertical="center" wrapText="1"/>
    </xf>
    <xf numFmtId="49" fontId="1" fillId="2" borderId="19" xfId="0" applyNumberFormat="1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wrapText="1"/>
    </xf>
    <xf numFmtId="49" fontId="1" fillId="2" borderId="19" xfId="0" applyNumberFormat="1" applyFont="1" applyFill="1" applyBorder="1" applyAlignment="1">
      <alignment wrapText="1"/>
    </xf>
    <xf numFmtId="49" fontId="1" fillId="2" borderId="21" xfId="0" applyNumberFormat="1" applyFont="1" applyFill="1" applyBorder="1" applyAlignment="1">
      <alignment wrapText="1"/>
    </xf>
    <xf numFmtId="0" fontId="1" fillId="2" borderId="25" xfId="0" applyFont="1" applyFill="1" applyBorder="1" applyAlignment="1"/>
    <xf numFmtId="49" fontId="1" fillId="2" borderId="27" xfId="0" applyNumberFormat="1" applyFont="1" applyFill="1" applyBorder="1" applyAlignment="1">
      <alignment wrapText="1"/>
    </xf>
    <xf numFmtId="49" fontId="1" fillId="2" borderId="26" xfId="0" applyNumberFormat="1" applyFont="1" applyFill="1" applyBorder="1" applyAlignment="1">
      <alignment wrapText="1"/>
    </xf>
    <xf numFmtId="49" fontId="3" fillId="6" borderId="26" xfId="0" applyNumberFormat="1" applyFont="1" applyFill="1" applyBorder="1" applyAlignment="1">
      <alignment wrapText="1"/>
    </xf>
    <xf numFmtId="49" fontId="1" fillId="6" borderId="26" xfId="0" applyNumberFormat="1" applyFont="1" applyFill="1" applyBorder="1" applyAlignment="1">
      <alignment wrapText="1"/>
    </xf>
    <xf numFmtId="49" fontId="1" fillId="2" borderId="22" xfId="0" applyNumberFormat="1" applyFont="1" applyFill="1" applyBorder="1" applyAlignment="1">
      <alignment wrapText="1"/>
    </xf>
    <xf numFmtId="49" fontId="1" fillId="6" borderId="28" xfId="0" applyNumberFormat="1" applyFont="1" applyFill="1" applyBorder="1" applyAlignment="1">
      <alignment wrapText="1"/>
    </xf>
    <xf numFmtId="165" fontId="1" fillId="2" borderId="21" xfId="0" applyNumberFormat="1" applyFont="1" applyFill="1" applyBorder="1" applyAlignment="1">
      <alignment horizontal="right" wrapText="1"/>
    </xf>
    <xf numFmtId="165" fontId="1" fillId="2" borderId="26" xfId="0" applyNumberFormat="1" applyFont="1" applyFill="1" applyBorder="1" applyAlignment="1">
      <alignment horizontal="right" wrapText="1"/>
    </xf>
    <xf numFmtId="164" fontId="1" fillId="2" borderId="26" xfId="0" applyNumberFormat="1" applyFont="1" applyFill="1" applyBorder="1" applyAlignment="1">
      <alignment horizontal="right" wrapText="1"/>
    </xf>
    <xf numFmtId="0" fontId="1" fillId="2" borderId="26" xfId="0" applyFont="1" applyFill="1" applyBorder="1" applyAlignment="1">
      <alignment horizontal="left" vertical="center" wrapText="1"/>
    </xf>
    <xf numFmtId="164" fontId="1" fillId="5" borderId="26" xfId="0" applyNumberFormat="1" applyFont="1" applyFill="1" applyBorder="1" applyAlignment="1">
      <alignment wrapText="1"/>
    </xf>
    <xf numFmtId="0" fontId="1" fillId="6" borderId="26" xfId="0" applyFont="1" applyFill="1" applyBorder="1" applyAlignment="1">
      <alignment wrapText="1"/>
    </xf>
    <xf numFmtId="9" fontId="1" fillId="6" borderId="26" xfId="0" applyNumberFormat="1" applyFont="1" applyFill="1" applyBorder="1" applyAlignment="1">
      <alignment wrapText="1"/>
    </xf>
    <xf numFmtId="0" fontId="8" fillId="6" borderId="26" xfId="0" applyFont="1" applyFill="1" applyBorder="1" applyAlignment="1">
      <alignment horizontal="left" vertical="center" wrapText="1"/>
    </xf>
    <xf numFmtId="4" fontId="3" fillId="2" borderId="26" xfId="0" applyNumberFormat="1" applyFont="1" applyFill="1" applyBorder="1" applyAlignment="1">
      <alignment horizontal="center" vertical="center" wrapText="1"/>
    </xf>
    <xf numFmtId="44" fontId="1" fillId="5" borderId="26" xfId="0" applyNumberFormat="1" applyFont="1" applyFill="1" applyBorder="1" applyAlignment="1">
      <alignment wrapText="1"/>
    </xf>
    <xf numFmtId="9" fontId="1" fillId="9" borderId="19" xfId="0" applyNumberFormat="1" applyFont="1" applyFill="1" applyBorder="1" applyAlignment="1">
      <alignment vertical="center" wrapText="1"/>
    </xf>
    <xf numFmtId="9" fontId="1" fillId="9" borderId="19" xfId="0" applyNumberFormat="1" applyFont="1" applyFill="1" applyBorder="1" applyAlignment="1">
      <alignment wrapText="1"/>
    </xf>
    <xf numFmtId="9" fontId="1" fillId="9" borderId="21" xfId="0" applyNumberFormat="1" applyFont="1" applyFill="1" applyBorder="1" applyAlignment="1">
      <alignment wrapText="1"/>
    </xf>
    <xf numFmtId="9" fontId="1" fillId="9" borderId="26" xfId="0" applyNumberFormat="1" applyFont="1" applyFill="1" applyBorder="1" applyAlignment="1">
      <alignment wrapText="1"/>
    </xf>
    <xf numFmtId="164" fontId="1" fillId="10" borderId="19" xfId="0" applyNumberFormat="1" applyFont="1" applyFill="1" applyBorder="1" applyAlignment="1">
      <alignment vertical="center" wrapText="1"/>
    </xf>
    <xf numFmtId="164" fontId="1" fillId="10" borderId="19" xfId="0" applyNumberFormat="1" applyFont="1" applyFill="1" applyBorder="1" applyAlignment="1">
      <alignment wrapText="1"/>
    </xf>
    <xf numFmtId="164" fontId="1" fillId="10" borderId="21" xfId="0" applyNumberFormat="1" applyFont="1" applyFill="1" applyBorder="1" applyAlignment="1">
      <alignment wrapText="1"/>
    </xf>
    <xf numFmtId="164" fontId="1" fillId="10" borderId="26" xfId="0" applyNumberFormat="1" applyFont="1" applyFill="1" applyBorder="1" applyAlignment="1">
      <alignment wrapText="1"/>
    </xf>
    <xf numFmtId="164" fontId="1" fillId="10" borderId="20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/>
    <xf numFmtId="0" fontId="14" fillId="2" borderId="25" xfId="0" applyFont="1" applyFill="1" applyBorder="1" applyAlignment="1"/>
    <xf numFmtId="49" fontId="16" fillId="5" borderId="26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/>
    <xf numFmtId="0" fontId="8" fillId="2" borderId="25" xfId="0" applyFont="1" applyFill="1" applyBorder="1" applyAlignment="1"/>
    <xf numFmtId="0" fontId="8" fillId="0" borderId="0" xfId="0" applyFont="1" applyAlignment="1"/>
    <xf numFmtId="0" fontId="3" fillId="0" borderId="0" xfId="0" applyFont="1" applyAlignment="1"/>
    <xf numFmtId="0" fontId="17" fillId="2" borderId="1" xfId="0" applyFont="1" applyFill="1" applyBorder="1" applyAlignment="1"/>
    <xf numFmtId="44" fontId="1" fillId="8" borderId="19" xfId="0" applyNumberFormat="1" applyFont="1" applyFill="1" applyBorder="1" applyAlignment="1">
      <alignment horizontal="right" vertical="center" wrapText="1"/>
    </xf>
    <xf numFmtId="44" fontId="1" fillId="8" borderId="21" xfId="0" applyNumberFormat="1" applyFont="1" applyFill="1" applyBorder="1" applyAlignment="1">
      <alignment horizontal="right" vertical="center" wrapText="1"/>
    </xf>
    <xf numFmtId="44" fontId="1" fillId="8" borderId="26" xfId="0" applyNumberFormat="1" applyFont="1" applyFill="1" applyBorder="1" applyAlignment="1">
      <alignment horizontal="right" vertical="center" wrapText="1"/>
    </xf>
    <xf numFmtId="0" fontId="1" fillId="7" borderId="25" xfId="0" applyFont="1" applyFill="1" applyBorder="1" applyAlignment="1"/>
    <xf numFmtId="49" fontId="1" fillId="2" borderId="20" xfId="0" applyNumberFormat="1" applyFont="1" applyFill="1" applyBorder="1" applyAlignment="1">
      <alignment wrapText="1"/>
    </xf>
    <xf numFmtId="49" fontId="6" fillId="2" borderId="19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wrapText="1"/>
    </xf>
    <xf numFmtId="49" fontId="1" fillId="2" borderId="21" xfId="0" applyNumberFormat="1" applyFont="1" applyFill="1" applyBorder="1" applyAlignment="1">
      <alignment horizontal="left" wrapText="1"/>
    </xf>
    <xf numFmtId="49" fontId="1" fillId="2" borderId="26" xfId="0" applyNumberFormat="1" applyFont="1" applyFill="1" applyBorder="1" applyAlignment="1">
      <alignment horizontal="left" wrapText="1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9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left" wrapText="1"/>
    </xf>
    <xf numFmtId="0" fontId="14" fillId="2" borderId="23" xfId="0" applyFont="1" applyFill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6" fillId="0" borderId="4" xfId="0" applyFont="1" applyBorder="1"/>
    <xf numFmtId="0" fontId="6" fillId="0" borderId="5" xfId="0" applyFont="1" applyBorder="1"/>
    <xf numFmtId="0" fontId="3" fillId="2" borderId="7" xfId="0" applyFont="1" applyFill="1" applyBorder="1" applyAlignment="1">
      <alignment horizontal="left" vertical="center" wrapText="1"/>
    </xf>
    <xf numFmtId="0" fontId="6" fillId="0" borderId="8" xfId="0" applyFont="1" applyBorder="1"/>
    <xf numFmtId="0" fontId="6" fillId="0" borderId="9" xfId="0" applyFont="1" applyBorder="1"/>
    <xf numFmtId="0" fontId="7" fillId="2" borderId="10" xfId="0" applyFont="1" applyFill="1" applyBorder="1" applyAlignment="1">
      <alignment horizontal="left" vertical="center" wrapText="1"/>
    </xf>
    <xf numFmtId="0" fontId="6" fillId="0" borderId="11" xfId="0" applyFont="1" applyBorder="1"/>
    <xf numFmtId="0" fontId="6" fillId="0" borderId="12" xfId="0" applyFont="1" applyBorder="1"/>
    <xf numFmtId="0" fontId="1" fillId="4" borderId="13" xfId="0" applyFont="1" applyFill="1" applyBorder="1" applyAlignment="1">
      <alignment wrapText="1"/>
    </xf>
    <xf numFmtId="0" fontId="6" fillId="0" borderId="14" xfId="0" applyFont="1" applyBorder="1"/>
    <xf numFmtId="0" fontId="6" fillId="0" borderId="27" xfId="0" applyFont="1" applyBorder="1"/>
  </cellXfs>
  <cellStyles count="1">
    <cellStyle name="Navadno" xfId="0" builtinId="0"/>
  </cellStyles>
  <dxfs count="25">
    <dxf>
      <font>
        <strike val="0"/>
        <outline val="0"/>
        <shadow val="0"/>
        <vertAlign val="baseline"/>
        <sz val="12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2"/>
        <name val="Arial"/>
        <scheme val="none"/>
      </font>
      <numFmt numFmtId="164" formatCode="_-* #,##0.00\ [$€-424]_-;\-* #,##0.00\ [$€-424]_-;_-* &quot;-&quot;??\ [$€-424]_-;_-@"/>
      <fill>
        <patternFill patternType="solid">
          <fgColor rgb="FFFFFF99"/>
          <bgColor rgb="FFFFFFCC"/>
        </patternFill>
      </fill>
    </dxf>
    <dxf>
      <font>
        <strike val="0"/>
        <outline val="0"/>
        <shadow val="0"/>
        <vertAlign val="baseline"/>
        <sz val="12"/>
        <name val="Arial"/>
        <scheme val="none"/>
      </font>
      <numFmt numFmtId="164" formatCode="_-* #,##0.00\ [$€-424]_-;\-* #,##0.00\ [$€-424]_-;_-* &quot;-&quot;??\ [$€-424]_-;_-@"/>
      <fill>
        <patternFill patternType="solid">
          <fgColor rgb="FFFFFF99"/>
          <bgColor rgb="FFFFFFCC"/>
        </patternFill>
      </fill>
      <border outline="0">
        <right style="thin">
          <color rgb="FF000000"/>
        </right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solid">
          <fgColor theme="0"/>
          <bgColor rgb="FFFFFFCC"/>
        </patternFill>
      </fill>
      <border outline="0">
        <right style="thin">
          <color rgb="FF000000"/>
        </right>
      </border>
    </dxf>
    <dxf>
      <font>
        <strike val="0"/>
        <outline val="0"/>
        <shadow val="0"/>
        <vertAlign val="baseline"/>
        <sz val="12"/>
        <name val="Arial"/>
        <scheme val="none"/>
      </font>
    </dxf>
    <dxf>
      <font>
        <strike val="0"/>
        <outline val="0"/>
        <shadow val="0"/>
        <vertAlign val="baseline"/>
        <sz val="12"/>
        <name val="Arial"/>
        <scheme val="none"/>
      </font>
      <numFmt numFmtId="164" formatCode="_-* #,##0.00\ [$€-424]_-;\-* #,##0.00\ [$€-424]_-;_-* &quot;-&quot;??\ [$€-424]_-;_-@"/>
      <fill>
        <patternFill patternType="solid">
          <fgColor rgb="FFFFFF99"/>
          <bgColor rgb="FFFFFFCC"/>
        </patternFill>
      </fill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solid">
          <fgColor rgb="FFFFFF99"/>
          <bgColor rgb="FFFFFFCC"/>
        </patternFill>
      </fill>
    </dxf>
    <dxf>
      <font>
        <strike val="0"/>
        <outline val="0"/>
        <shadow val="0"/>
        <vertAlign val="baseline"/>
        <sz val="12"/>
        <name val="Arial"/>
        <scheme val="none"/>
      </font>
    </dxf>
    <dxf>
      <font>
        <strike val="0"/>
        <outline val="0"/>
        <shadow val="0"/>
        <vertAlign val="baseline"/>
        <sz val="12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99"/>
          <bgColor theme="2"/>
        </patternFill>
      </fill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solid">
          <fgColor theme="0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  <alignment horizontal="left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  <alignment horizontal="left" textRotation="0" wrapText="1" indent="0" justifyLastLine="0" shrinkToFit="0" readingOrder="0"/>
    </dxf>
    <dxf>
      <alignment horizontal="left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  <alignment horizontal="left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</dxf>
    <dxf>
      <font>
        <strike val="0"/>
        <outline val="0"/>
        <shadow val="0"/>
        <vertAlign val="baseline"/>
        <sz val="12"/>
        <name val="Arial"/>
        <scheme val="none"/>
      </font>
      <numFmt numFmtId="30" formatCode="@"/>
    </dxf>
    <dxf>
      <font>
        <strike val="0"/>
        <outline val="0"/>
        <shadow val="0"/>
        <vertAlign val="baseline"/>
        <sz val="12"/>
        <name val="Arial"/>
        <scheme val="none"/>
      </font>
    </dxf>
    <dxf>
      <font>
        <strike val="0"/>
        <outline val="0"/>
        <shadow val="0"/>
        <vertAlign val="baseline"/>
        <sz val="12"/>
        <name val="Arial"/>
        <scheme val="none"/>
      </font>
    </dxf>
    <dxf>
      <font>
        <strike val="0"/>
        <outline val="0"/>
        <shadow val="0"/>
        <vertAlign val="baseline"/>
        <sz val="12"/>
        <name val="Arial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8"/>
          <bgColor theme="8"/>
        </patternFill>
      </fill>
    </dxf>
  </dxfs>
  <tableStyles count="1">
    <tableStyle name="Priloga 1_stroškovnik-style" pivot="0" count="4" xr9:uid="{00000000-0011-0000-FFFF-FFFF00000000}">
      <tableStyleElement type="headerRow" dxfId="24"/>
      <tableStyleElement type="totalRow" dxfId="23"/>
      <tableStyleElement type="firstRowStripe" dxfId="22"/>
      <tableStyleElement type="secondRowStripe" dxfId="21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2104005</xdr:colOff>
      <xdr:row>1</xdr:row>
      <xdr:rowOff>161346</xdr:rowOff>
    </xdr:from>
    <xdr:to>
      <xdr:col>3</xdr:col>
      <xdr:colOff>442233</xdr:colOff>
      <xdr:row>6</xdr:row>
      <xdr:rowOff>119691</xdr:rowOff>
    </xdr:to>
    <xdr:pic>
      <xdr:nvPicPr>
        <xdr:cNvPr id="4" name="Slika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161" y="328034"/>
          <a:ext cx="2445885" cy="79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</xdr:row>
      <xdr:rowOff>119062</xdr:rowOff>
    </xdr:from>
    <xdr:to>
      <xdr:col>1</xdr:col>
      <xdr:colOff>2035969</xdr:colOff>
      <xdr:row>6</xdr:row>
      <xdr:rowOff>34351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9D7CC53-3ED7-EE0D-79C9-C047CCBC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85750"/>
          <a:ext cx="4143375" cy="7487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7:R81" headerRowDxfId="20" dataDxfId="19" totalsRowDxfId="18">
  <tableColumns count="18">
    <tableColumn id="1" xr3:uid="{00000000-0010-0000-0000-000001000000}" name="Delovni sklop aktivnosti (DS)" dataDxfId="17"/>
    <tableColumn id="2" xr3:uid="{00000000-0010-0000-0000-000002000000}" name="Navedba aktivnosti" dataDxfId="16"/>
    <tableColumn id="3" xr3:uid="{00000000-0010-0000-0000-000003000000}" name="Nosilec stroška / plačnik računa" dataDxfId="15"/>
    <tableColumn id="4" xr3:uid="{00000000-0010-0000-0000-000004000000}" name="Vrsta stroška" dataDxfId="14"/>
    <tableColumn id="5" xr3:uid="{00000000-0010-0000-0000-000005000000}" name="Vrsta stroška CLLD    (iz Odločbe ARSKTRP)" dataDxfId="13"/>
    <tableColumn id="8" xr3:uid="{00000000-0010-0000-0000-000008000000}" name="Izdajatelj računa" dataDxfId="12"/>
    <tableColumn id="6" xr3:uid="{00000000-0010-0000-0000-000006000000}" name="Številka računa" dataDxfId="11"/>
    <tableColumn id="7" xr3:uid="{00000000-0010-0000-0000-000007000000}" name="Datum računa" dataDxfId="10"/>
    <tableColumn id="12" xr3:uid="{00000000-0010-0000-0000-00000C000000}" name="Datum plačila računa" dataDxfId="9"/>
    <tableColumn id="9" xr3:uid="{00000000-0010-0000-0000-000009000000}" name="Znesek računa brez DDV (€)" dataDxfId="8"/>
    <tableColumn id="10" xr3:uid="{00000000-0010-0000-0000-00000A000000}" name="DDV(%)" dataDxfId="7"/>
    <tableColumn id="11" xr3:uid="{00000000-0010-0000-0000-00000B000000}" name=" DDV (€)" dataDxfId="6"/>
    <tableColumn id="13" xr3:uid="{00000000-0010-0000-0000-00000D000000}" name="Znesek računa z DDV (€) " dataDxfId="5">
      <calculatedColumnFormula>Table_1[[#This Row],[Znesek računa brez DDV (€)]]+Table_1[[#This Row],[ DDV (€)]]</calculatedColumnFormula>
    </tableColumn>
    <tableColumn id="14" xr3:uid="{00000000-0010-0000-0000-00000E000000}" name="Upravičen strošek (€)" dataDxfId="4"/>
    <tableColumn id="15" xr3:uid="{00000000-0010-0000-0000-00000F000000}" name="Delež sofinanciranja (%)" dataDxfId="3"/>
    <tableColumn id="16" xr3:uid="{00000000-0010-0000-0000-000010000000}" name="Znesek sofinanciranja (€)" dataDxfId="2">
      <calculatedColumnFormula>Table_1[[#This Row],[Upravičen strošek (€)]]*Table_1[[#This Row],[Delež sofinanciranja (%)]]</calculatedColumnFormula>
    </tableColumn>
    <tableColumn id="17" xr3:uid="{00000000-0010-0000-0000-000011000000}" name="Lastna sredstva (€)" dataDxfId="1">
      <calculatedColumnFormula>Table_1[[#This Row],[Znesek računa z DDV (€) ]]-Table_1[[#This Row],[Znesek sofinanciranja (€)]]</calculatedColumnFormula>
    </tableColumn>
    <tableColumn id="18" xr3:uid="{00000000-0010-0000-0000-000012000000}" name="Opombe " dataDxfId="0"/>
  </tableColumns>
  <tableStyleInfo name="Priloga 1_stroškovni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32"/>
  <sheetViews>
    <sheetView tabSelected="1" topLeftCell="C1" zoomScale="80" zoomScaleNormal="80" workbookViewId="0">
      <selection activeCell="P18" sqref="P18"/>
    </sheetView>
  </sheetViews>
  <sheetFormatPr defaultColWidth="14.42578125" defaultRowHeight="15" customHeight="1" x14ac:dyDescent="0.2"/>
  <cols>
    <col min="1" max="2" width="35.85546875" style="7" customWidth="1"/>
    <col min="3" max="9" width="25.7109375" style="7" customWidth="1"/>
    <col min="10" max="10" width="22.7109375" style="7" customWidth="1"/>
    <col min="11" max="11" width="10.28515625" style="7" customWidth="1"/>
    <col min="12" max="17" width="22.7109375" style="7" customWidth="1"/>
    <col min="18" max="18" width="35.7109375" style="7" customWidth="1"/>
    <col min="19" max="38" width="9.140625" style="7" customWidth="1"/>
    <col min="39" max="16384" width="14.42578125" style="7"/>
  </cols>
  <sheetData>
    <row r="1" spans="1:38" ht="12.75" customHeight="1" x14ac:dyDescent="0.2">
      <c r="A1" s="5"/>
      <c r="B1" s="5"/>
      <c r="C1" s="5"/>
      <c r="D1" s="5"/>
      <c r="E1" s="5"/>
      <c r="F1" s="35"/>
      <c r="G1" s="5"/>
      <c r="H1" s="5"/>
      <c r="I1" s="3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38" ht="12.75" customHeight="1" x14ac:dyDescent="0.2">
      <c r="A2" s="5"/>
      <c r="B2" s="5"/>
      <c r="C2" s="5"/>
      <c r="D2" s="5"/>
      <c r="E2" s="5"/>
      <c r="F2" s="35"/>
      <c r="G2" s="5"/>
      <c r="H2" s="5"/>
      <c r="I2" s="3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12.75" customHeight="1" x14ac:dyDescent="0.2">
      <c r="A3" s="5"/>
      <c r="B3" s="5"/>
      <c r="C3" s="5"/>
      <c r="D3" s="5"/>
      <c r="E3" s="5"/>
      <c r="F3" s="35"/>
      <c r="G3" s="5"/>
      <c r="H3" s="5"/>
      <c r="I3" s="3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ht="12.75" customHeight="1" x14ac:dyDescent="0.2">
      <c r="A4" s="5"/>
      <c r="B4" s="5"/>
      <c r="C4" s="5"/>
      <c r="D4" s="5"/>
      <c r="E4" s="5"/>
      <c r="F4" s="35"/>
      <c r="G4" s="5"/>
      <c r="H4" s="5"/>
      <c r="I4" s="3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ht="12.75" customHeight="1" x14ac:dyDescent="0.2">
      <c r="A5" s="5"/>
      <c r="B5" s="5"/>
      <c r="C5" s="5"/>
      <c r="D5" s="5"/>
      <c r="E5" s="5"/>
      <c r="F5" s="35"/>
      <c r="G5" s="5"/>
      <c r="H5" s="5"/>
      <c r="I5" s="3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ht="13.5" customHeight="1" x14ac:dyDescent="0.2">
      <c r="A6" s="5"/>
      <c r="B6" s="5"/>
      <c r="C6" s="5"/>
      <c r="D6" s="5"/>
      <c r="E6" s="5"/>
      <c r="F6" s="35"/>
      <c r="G6" s="5"/>
      <c r="H6" s="5"/>
      <c r="I6" s="3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12.75" customHeight="1" x14ac:dyDescent="0.2">
      <c r="A7" s="5"/>
      <c r="B7" s="5"/>
      <c r="C7" s="8"/>
      <c r="D7" s="6"/>
      <c r="E7" s="5"/>
      <c r="F7" s="35"/>
      <c r="G7" s="5"/>
      <c r="H7" s="5"/>
      <c r="I7" s="3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ht="12.75" customHeight="1" x14ac:dyDescent="0.2">
      <c r="A8" s="5"/>
      <c r="B8" s="5"/>
      <c r="C8" s="8"/>
      <c r="D8" s="8"/>
      <c r="E8" s="5"/>
      <c r="F8" s="35"/>
      <c r="G8" s="5"/>
      <c r="H8" s="5"/>
      <c r="I8" s="3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s="66" customFormat="1" ht="20.100000000000001" customHeight="1" x14ac:dyDescent="0.25">
      <c r="A9" s="68" t="s">
        <v>28</v>
      </c>
      <c r="B9" s="64"/>
      <c r="C9" s="64"/>
      <c r="D9" s="64"/>
      <c r="E9" s="64"/>
      <c r="F9" s="65"/>
      <c r="G9" s="64"/>
      <c r="H9" s="64"/>
      <c r="I9" s="65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38" ht="21" customHeight="1" x14ac:dyDescent="0.25">
      <c r="A10" s="9"/>
      <c r="B10" s="10"/>
      <c r="C10" s="11"/>
      <c r="D10" s="11"/>
      <c r="E10" s="5"/>
      <c r="F10" s="35"/>
      <c r="G10" s="5"/>
      <c r="H10" s="5"/>
      <c r="I10" s="3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ht="12.75" customHeight="1" x14ac:dyDescent="0.25">
      <c r="A11" s="67" t="s">
        <v>25</v>
      </c>
      <c r="B11" s="6"/>
      <c r="C11" s="11"/>
      <c r="D11" s="11"/>
      <c r="E11" s="5"/>
      <c r="F11" s="35"/>
      <c r="G11" s="5"/>
      <c r="H11" s="5"/>
      <c r="I11" s="3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ht="13.5" customHeight="1" x14ac:dyDescent="0.2">
      <c r="A12" s="5"/>
      <c r="B12" s="5"/>
      <c r="C12" s="5"/>
      <c r="D12" s="5"/>
      <c r="E12" s="5"/>
      <c r="F12" s="35"/>
      <c r="G12" s="5"/>
      <c r="H12" s="5"/>
      <c r="I12" s="3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ht="24.75" customHeight="1" x14ac:dyDescent="0.2">
      <c r="A13" s="12" t="s">
        <v>0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7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74.25" customHeight="1" x14ac:dyDescent="0.2">
      <c r="A14" s="13" t="s">
        <v>24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0"/>
      <c r="S14" s="14"/>
      <c r="T14" s="14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24.75" customHeight="1" x14ac:dyDescent="0.2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3"/>
      <c r="S15" s="3"/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4.75" customHeight="1" x14ac:dyDescent="0.2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6"/>
      <c r="S16" s="3"/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53.25" customHeight="1" x14ac:dyDescent="0.2">
      <c r="A17" s="16" t="s">
        <v>1</v>
      </c>
      <c r="B17" s="16" t="s">
        <v>17</v>
      </c>
      <c r="C17" s="17" t="s">
        <v>18</v>
      </c>
      <c r="D17" s="18" t="s">
        <v>2</v>
      </c>
      <c r="E17" s="18" t="s">
        <v>26</v>
      </c>
      <c r="F17" s="18" t="s">
        <v>20</v>
      </c>
      <c r="G17" s="18" t="s">
        <v>19</v>
      </c>
      <c r="H17" s="18" t="s">
        <v>22</v>
      </c>
      <c r="I17" s="18" t="s">
        <v>27</v>
      </c>
      <c r="J17" s="19" t="s">
        <v>21</v>
      </c>
      <c r="K17" s="19" t="s">
        <v>3</v>
      </c>
      <c r="L17" s="19" t="s">
        <v>4</v>
      </c>
      <c r="M17" s="19" t="s">
        <v>23</v>
      </c>
      <c r="N17" s="19" t="s">
        <v>5</v>
      </c>
      <c r="O17" s="18" t="s">
        <v>6</v>
      </c>
      <c r="P17" s="19" t="s">
        <v>7</v>
      </c>
      <c r="Q17" s="20" t="s">
        <v>8</v>
      </c>
      <c r="R17" s="50" t="s">
        <v>9</v>
      </c>
      <c r="S17" s="3"/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s="23" customFormat="1" ht="45" customHeight="1" x14ac:dyDescent="0.25">
      <c r="A18" s="29"/>
      <c r="B18" s="30"/>
      <c r="C18" s="31"/>
      <c r="D18" s="31"/>
      <c r="E18" s="74"/>
      <c r="F18" s="74"/>
      <c r="G18" s="74"/>
      <c r="H18" s="74"/>
      <c r="I18" s="74"/>
      <c r="J18" s="69"/>
      <c r="K18" s="21"/>
      <c r="L18" s="56">
        <f t="shared" ref="L18:L81" si="0">ROUND(J18*K18,2)</f>
        <v>0</v>
      </c>
      <c r="M18" s="56">
        <f>Table_1[[#This Row],[Znesek računa brez DDV (€)]]+Table_1[[#This Row],[ DDV (€)]]</f>
        <v>0</v>
      </c>
      <c r="N18" s="22"/>
      <c r="O18" s="52">
        <v>0.85</v>
      </c>
      <c r="P18" s="56">
        <f>Table_1[[#This Row],[Upravičen strošek (€)]]*Table_1[[#This Row],[Delež sofinanciranja (%)]]</f>
        <v>0</v>
      </c>
      <c r="Q18" s="60">
        <f>Table_1[[#This Row],[Znesek računa z DDV (€) ]]-Table_1[[#This Row],[Znesek sofinanciranja (€)]]</f>
        <v>0</v>
      </c>
      <c r="R18" s="45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23" customFormat="1" ht="45" customHeight="1" x14ac:dyDescent="0.25">
      <c r="A19" s="29"/>
      <c r="B19" s="30"/>
      <c r="C19" s="31"/>
      <c r="D19" s="31"/>
      <c r="E19" s="74"/>
      <c r="F19" s="74"/>
      <c r="G19" s="74"/>
      <c r="H19" s="74"/>
      <c r="I19" s="74"/>
      <c r="J19" s="69"/>
      <c r="K19" s="21"/>
      <c r="L19" s="56">
        <f t="shared" si="0"/>
        <v>0</v>
      </c>
      <c r="M19" s="56">
        <f>Table_1[[#This Row],[Znesek računa brez DDV (€)]]+Table_1[[#This Row],[ DDV (€)]]</f>
        <v>0</v>
      </c>
      <c r="N19" s="22"/>
      <c r="O19" s="52">
        <v>0.85</v>
      </c>
      <c r="P19" s="56">
        <f>Table_1[[#This Row],[Upravičen strošek (€)]]*Table_1[[#This Row],[Delež sofinanciranja (%)]]</f>
        <v>0</v>
      </c>
      <c r="Q19" s="60">
        <f>Table_1[[#This Row],[Znesek računa z DDV (€) ]]-Table_1[[#This Row],[Znesek sofinanciranja (€)]]</f>
        <v>0</v>
      </c>
      <c r="R19" s="45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23" customFormat="1" ht="45" customHeight="1" x14ac:dyDescent="0.25">
      <c r="A20" s="29"/>
      <c r="B20" s="30"/>
      <c r="C20" s="31"/>
      <c r="D20" s="31"/>
      <c r="E20" s="74"/>
      <c r="F20" s="74"/>
      <c r="G20" s="74"/>
      <c r="H20" s="74"/>
      <c r="I20" s="74"/>
      <c r="J20" s="69"/>
      <c r="K20" s="21"/>
      <c r="L20" s="56">
        <f t="shared" si="0"/>
        <v>0</v>
      </c>
      <c r="M20" s="56">
        <f>Table_1[[#This Row],[Znesek računa brez DDV (€)]]+Table_1[[#This Row],[ DDV (€)]]</f>
        <v>0</v>
      </c>
      <c r="N20" s="22"/>
      <c r="O20" s="52">
        <v>0.85</v>
      </c>
      <c r="P20" s="56">
        <f>Table_1[[#This Row],[Upravičen strošek (€)]]*Table_1[[#This Row],[Delež sofinanciranja (%)]]</f>
        <v>0</v>
      </c>
      <c r="Q20" s="60">
        <f>Table_1[[#This Row],[Znesek računa z DDV (€) ]]-Table_1[[#This Row],[Znesek sofinanciranja (€)]]</f>
        <v>0</v>
      </c>
      <c r="R20" s="45"/>
      <c r="S20" s="1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23" customFormat="1" ht="45" customHeight="1" x14ac:dyDescent="0.25">
      <c r="A21" s="29"/>
      <c r="B21" s="30"/>
      <c r="C21" s="31"/>
      <c r="D21" s="31"/>
      <c r="E21" s="74"/>
      <c r="F21" s="74"/>
      <c r="G21" s="74"/>
      <c r="H21" s="74"/>
      <c r="I21" s="74"/>
      <c r="J21" s="69"/>
      <c r="K21" s="21"/>
      <c r="L21" s="56">
        <f t="shared" si="0"/>
        <v>0</v>
      </c>
      <c r="M21" s="56">
        <f>Table_1[[#This Row],[Znesek računa brez DDV (€)]]+Table_1[[#This Row],[ DDV (€)]]</f>
        <v>0</v>
      </c>
      <c r="N21" s="22"/>
      <c r="O21" s="52">
        <v>0.85</v>
      </c>
      <c r="P21" s="56">
        <f>Table_1[[#This Row],[Upravičen strošek (€)]]*Table_1[[#This Row],[Delež sofinanciranja (%)]]</f>
        <v>0</v>
      </c>
      <c r="Q21" s="60">
        <f>Table_1[[#This Row],[Znesek računa z DDV (€) ]]-Table_1[[#This Row],[Znesek sofinanciranja (€)]]</f>
        <v>0</v>
      </c>
      <c r="R21" s="45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23" customFormat="1" ht="45" customHeight="1" x14ac:dyDescent="0.25">
      <c r="A22" s="29"/>
      <c r="B22" s="30"/>
      <c r="C22" s="31"/>
      <c r="D22" s="31"/>
      <c r="E22" s="74"/>
      <c r="F22" s="74"/>
      <c r="G22" s="74"/>
      <c r="H22" s="74"/>
      <c r="I22" s="74"/>
      <c r="J22" s="69"/>
      <c r="K22" s="21"/>
      <c r="L22" s="56">
        <f t="shared" si="0"/>
        <v>0</v>
      </c>
      <c r="M22" s="56">
        <f>Table_1[[#This Row],[Znesek računa brez DDV (€)]]+Table_1[[#This Row],[ DDV (€)]]</f>
        <v>0</v>
      </c>
      <c r="N22" s="22"/>
      <c r="O22" s="52">
        <v>0.85</v>
      </c>
      <c r="P22" s="56">
        <f>Table_1[[#This Row],[Upravičen strošek (€)]]*Table_1[[#This Row],[Delež sofinanciranja (%)]]</f>
        <v>0</v>
      </c>
      <c r="Q22" s="60">
        <f>Table_1[[#This Row],[Znesek računa z DDV (€) ]]-Table_1[[#This Row],[Znesek sofinanciranja (€)]]</f>
        <v>0</v>
      </c>
      <c r="R22" s="45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23" customFormat="1" ht="45" customHeight="1" x14ac:dyDescent="0.25">
      <c r="A23" s="29"/>
      <c r="B23" s="30"/>
      <c r="C23" s="31"/>
      <c r="D23" s="31"/>
      <c r="E23" s="74"/>
      <c r="F23" s="74"/>
      <c r="G23" s="74"/>
      <c r="H23" s="74"/>
      <c r="I23" s="74"/>
      <c r="J23" s="69"/>
      <c r="K23" s="21"/>
      <c r="L23" s="56">
        <f t="shared" si="0"/>
        <v>0</v>
      </c>
      <c r="M23" s="56">
        <f>Table_1[[#This Row],[Znesek računa brez DDV (€)]]+Table_1[[#This Row],[ DDV (€)]]</f>
        <v>0</v>
      </c>
      <c r="N23" s="22"/>
      <c r="O23" s="52">
        <v>0.85</v>
      </c>
      <c r="P23" s="56">
        <f>Table_1[[#This Row],[Upravičen strošek (€)]]*Table_1[[#This Row],[Delež sofinanciranja (%)]]</f>
        <v>0</v>
      </c>
      <c r="Q23" s="60">
        <f>Table_1[[#This Row],[Znesek računa z DDV (€) ]]-Table_1[[#This Row],[Znesek sofinanciranja (€)]]</f>
        <v>0</v>
      </c>
      <c r="R23" s="45"/>
      <c r="S23" s="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23" customFormat="1" ht="45" customHeight="1" x14ac:dyDescent="0.25">
      <c r="A24" s="29"/>
      <c r="B24" s="29"/>
      <c r="C24" s="31"/>
      <c r="D24" s="31"/>
      <c r="E24" s="75"/>
      <c r="F24" s="75"/>
      <c r="G24" s="75"/>
      <c r="H24" s="75"/>
      <c r="I24" s="75"/>
      <c r="J24" s="69"/>
      <c r="K24" s="21"/>
      <c r="L24" s="56">
        <f t="shared" si="0"/>
        <v>0</v>
      </c>
      <c r="M24" s="56">
        <f>Table_1[[#This Row],[Znesek računa brez DDV (€)]]+Table_1[[#This Row],[ DDV (€)]]</f>
        <v>0</v>
      </c>
      <c r="N24" s="22"/>
      <c r="O24" s="52">
        <v>0.85</v>
      </c>
      <c r="P24" s="56">
        <f>Table_1[[#This Row],[Upravičen strošek (€)]]*Table_1[[#This Row],[Delež sofinanciranja (%)]]</f>
        <v>0</v>
      </c>
      <c r="Q24" s="60">
        <f>Table_1[[#This Row],[Znesek računa z DDV (€) ]]-Table_1[[#This Row],[Znesek sofinanciranja (€)]]</f>
        <v>0</v>
      </c>
      <c r="R24" s="45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s="23" customFormat="1" ht="45" customHeight="1" x14ac:dyDescent="0.25">
      <c r="A25" s="29"/>
      <c r="B25" s="29"/>
      <c r="C25" s="31"/>
      <c r="D25" s="31"/>
      <c r="E25" s="75"/>
      <c r="F25" s="75"/>
      <c r="G25" s="75"/>
      <c r="H25" s="75"/>
      <c r="I25" s="75"/>
      <c r="J25" s="69"/>
      <c r="K25" s="21"/>
      <c r="L25" s="56">
        <f t="shared" si="0"/>
        <v>0</v>
      </c>
      <c r="M25" s="56">
        <f>Table_1[[#This Row],[Znesek računa brez DDV (€)]]+Table_1[[#This Row],[ DDV (€)]]</f>
        <v>0</v>
      </c>
      <c r="N25" s="22"/>
      <c r="O25" s="52">
        <v>0.85</v>
      </c>
      <c r="P25" s="56">
        <f>Table_1[[#This Row],[Upravičen strošek (€)]]*Table_1[[#This Row],[Delež sofinanciranja (%)]]</f>
        <v>0</v>
      </c>
      <c r="Q25" s="60">
        <f>Table_1[[#This Row],[Znesek računa z DDV (€) ]]-Table_1[[#This Row],[Znesek sofinanciranja (€)]]</f>
        <v>0</v>
      </c>
      <c r="R25" s="45"/>
      <c r="S25" s="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23" customFormat="1" ht="45" customHeight="1" x14ac:dyDescent="0.25">
      <c r="A26" s="29"/>
      <c r="B26" s="29"/>
      <c r="C26" s="31"/>
      <c r="D26" s="31"/>
      <c r="E26" s="75"/>
      <c r="F26" s="75"/>
      <c r="G26" s="75"/>
      <c r="H26" s="75"/>
      <c r="I26" s="75"/>
      <c r="J26" s="69"/>
      <c r="K26" s="21"/>
      <c r="L26" s="56">
        <f t="shared" si="0"/>
        <v>0</v>
      </c>
      <c r="M26" s="56">
        <f>Table_1[[#This Row],[Znesek računa brez DDV (€)]]+Table_1[[#This Row],[ DDV (€)]]</f>
        <v>0</v>
      </c>
      <c r="N26" s="22"/>
      <c r="O26" s="52">
        <v>0.85</v>
      </c>
      <c r="P26" s="56">
        <f>Table_1[[#This Row],[Upravičen strošek (€)]]*Table_1[[#This Row],[Delež sofinanciranja (%)]]</f>
        <v>0</v>
      </c>
      <c r="Q26" s="60">
        <f>Table_1[[#This Row],[Znesek računa z DDV (€) ]]-Table_1[[#This Row],[Znesek sofinanciranja (€)]]</f>
        <v>0</v>
      </c>
      <c r="R26" s="45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45" customHeight="1" x14ac:dyDescent="0.2">
      <c r="A27" s="32"/>
      <c r="B27" s="32"/>
      <c r="C27" s="33"/>
      <c r="D27" s="33"/>
      <c r="E27" s="76"/>
      <c r="F27" s="76"/>
      <c r="G27" s="76"/>
      <c r="H27" s="76"/>
      <c r="I27" s="76"/>
      <c r="J27" s="69"/>
      <c r="K27" s="24"/>
      <c r="L27" s="57">
        <f t="shared" si="0"/>
        <v>0</v>
      </c>
      <c r="M27" s="56">
        <f>Table_1[[#This Row],[Znesek računa brez DDV (€)]]+Table_1[[#This Row],[ DDV (€)]]</f>
        <v>0</v>
      </c>
      <c r="N27" s="25"/>
      <c r="O27" s="53">
        <v>0.85</v>
      </c>
      <c r="P27" s="56">
        <f>Table_1[[#This Row],[Upravičen strošek (€)]]*Table_1[[#This Row],[Delež sofinanciranja (%)]]</f>
        <v>0</v>
      </c>
      <c r="Q27" s="60">
        <f>Table_1[[#This Row],[Znesek računa z DDV (€) ]]-Table_1[[#This Row],[Znesek sofinanciranja (€)]]</f>
        <v>0</v>
      </c>
      <c r="R27" s="45"/>
      <c r="S27" s="3"/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45" customHeight="1" x14ac:dyDescent="0.2">
      <c r="A28" s="32"/>
      <c r="B28" s="32"/>
      <c r="C28" s="33"/>
      <c r="D28" s="33"/>
      <c r="E28" s="76"/>
      <c r="F28" s="76"/>
      <c r="G28" s="76"/>
      <c r="H28" s="76"/>
      <c r="I28" s="76"/>
      <c r="J28" s="69"/>
      <c r="K28" s="24"/>
      <c r="L28" s="57">
        <f t="shared" si="0"/>
        <v>0</v>
      </c>
      <c r="M28" s="56">
        <f>Table_1[[#This Row],[Znesek računa brez DDV (€)]]+Table_1[[#This Row],[ DDV (€)]]</f>
        <v>0</v>
      </c>
      <c r="N28" s="25"/>
      <c r="O28" s="53">
        <v>0.85</v>
      </c>
      <c r="P28" s="56">
        <f>Table_1[[#This Row],[Upravičen strošek (€)]]*Table_1[[#This Row],[Delež sofinanciranja (%)]]</f>
        <v>0</v>
      </c>
      <c r="Q28" s="60">
        <f>Table_1[[#This Row],[Znesek računa z DDV (€) ]]-Table_1[[#This Row],[Znesek sofinanciranja (€)]]</f>
        <v>0</v>
      </c>
      <c r="R28" s="45"/>
      <c r="S28" s="3"/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ht="45" customHeight="1" x14ac:dyDescent="0.2">
      <c r="A29" s="32"/>
      <c r="B29" s="32"/>
      <c r="C29" s="33"/>
      <c r="D29" s="33"/>
      <c r="E29" s="76"/>
      <c r="F29" s="76"/>
      <c r="G29" s="76"/>
      <c r="H29" s="76"/>
      <c r="I29" s="76"/>
      <c r="J29" s="69"/>
      <c r="K29" s="24"/>
      <c r="L29" s="57">
        <f t="shared" si="0"/>
        <v>0</v>
      </c>
      <c r="M29" s="56">
        <f>Table_1[[#This Row],[Znesek računa brez DDV (€)]]+Table_1[[#This Row],[ DDV (€)]]</f>
        <v>0</v>
      </c>
      <c r="N29" s="25"/>
      <c r="O29" s="53">
        <v>0.85</v>
      </c>
      <c r="P29" s="56">
        <f>Table_1[[#This Row],[Upravičen strošek (€)]]*Table_1[[#This Row],[Delež sofinanciranja (%)]]</f>
        <v>0</v>
      </c>
      <c r="Q29" s="60">
        <f>Table_1[[#This Row],[Znesek računa z DDV (€) ]]-Table_1[[#This Row],[Znesek sofinanciranja (€)]]</f>
        <v>0</v>
      </c>
      <c r="R29" s="45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45" customHeight="1" x14ac:dyDescent="0.2">
      <c r="A30" s="32"/>
      <c r="B30" s="32"/>
      <c r="C30" s="33"/>
      <c r="D30" s="33"/>
      <c r="E30" s="76"/>
      <c r="F30" s="76"/>
      <c r="G30" s="76"/>
      <c r="H30" s="76"/>
      <c r="I30" s="76"/>
      <c r="J30" s="69"/>
      <c r="K30" s="24"/>
      <c r="L30" s="57">
        <f t="shared" si="0"/>
        <v>0</v>
      </c>
      <c r="M30" s="56">
        <f>Table_1[[#This Row],[Znesek računa brez DDV (€)]]+Table_1[[#This Row],[ DDV (€)]]</f>
        <v>0</v>
      </c>
      <c r="N30" s="25"/>
      <c r="O30" s="53">
        <v>0.85</v>
      </c>
      <c r="P30" s="56">
        <f>Table_1[[#This Row],[Upravičen strošek (€)]]*Table_1[[#This Row],[Delež sofinanciranja (%)]]</f>
        <v>0</v>
      </c>
      <c r="Q30" s="60">
        <f>Table_1[[#This Row],[Znesek računa z DDV (€) ]]-Table_1[[#This Row],[Znesek sofinanciranja (€)]]</f>
        <v>0</v>
      </c>
      <c r="R30" s="45"/>
      <c r="S30" s="3"/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45" customHeight="1" x14ac:dyDescent="0.2">
      <c r="A31" s="32"/>
      <c r="B31" s="32"/>
      <c r="C31" s="33"/>
      <c r="D31" s="33"/>
      <c r="E31" s="76"/>
      <c r="F31" s="76"/>
      <c r="G31" s="76"/>
      <c r="H31" s="76"/>
      <c r="I31" s="76"/>
      <c r="J31" s="69"/>
      <c r="K31" s="24"/>
      <c r="L31" s="57">
        <f t="shared" si="0"/>
        <v>0</v>
      </c>
      <c r="M31" s="56">
        <f>Table_1[[#This Row],[Znesek računa brez DDV (€)]]+Table_1[[#This Row],[ DDV (€)]]</f>
        <v>0</v>
      </c>
      <c r="N31" s="25"/>
      <c r="O31" s="53">
        <v>0.85</v>
      </c>
      <c r="P31" s="56">
        <f>Table_1[[#This Row],[Upravičen strošek (€)]]*Table_1[[#This Row],[Delež sofinanciranja (%)]]</f>
        <v>0</v>
      </c>
      <c r="Q31" s="60">
        <f>Table_1[[#This Row],[Znesek računa z DDV (€) ]]-Table_1[[#This Row],[Znesek sofinanciranja (€)]]</f>
        <v>0</v>
      </c>
      <c r="R31" s="45"/>
      <c r="S31" s="3"/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45" customHeight="1" x14ac:dyDescent="0.2">
      <c r="A32" s="32"/>
      <c r="B32" s="32"/>
      <c r="C32" s="33"/>
      <c r="D32" s="33"/>
      <c r="E32" s="76"/>
      <c r="F32" s="76"/>
      <c r="G32" s="76"/>
      <c r="H32" s="76"/>
      <c r="I32" s="76"/>
      <c r="J32" s="69"/>
      <c r="K32" s="24"/>
      <c r="L32" s="57">
        <f t="shared" si="0"/>
        <v>0</v>
      </c>
      <c r="M32" s="56">
        <f>Table_1[[#This Row],[Znesek računa brez DDV (€)]]+Table_1[[#This Row],[ DDV (€)]]</f>
        <v>0</v>
      </c>
      <c r="N32" s="25"/>
      <c r="O32" s="53">
        <v>0.85</v>
      </c>
      <c r="P32" s="56">
        <f>Table_1[[#This Row],[Upravičen strošek (€)]]*Table_1[[#This Row],[Delež sofinanciranja (%)]]</f>
        <v>0</v>
      </c>
      <c r="Q32" s="60">
        <f>Table_1[[#This Row],[Znesek računa z DDV (€) ]]-Table_1[[#This Row],[Znesek sofinanciranja (€)]]</f>
        <v>0</v>
      </c>
      <c r="R32" s="45"/>
      <c r="S32" s="3"/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45" customHeight="1" x14ac:dyDescent="0.2">
      <c r="A33" s="32"/>
      <c r="B33" s="32"/>
      <c r="C33" s="33"/>
      <c r="D33" s="33"/>
      <c r="E33" s="76"/>
      <c r="F33" s="76"/>
      <c r="G33" s="76"/>
      <c r="H33" s="76"/>
      <c r="I33" s="76"/>
      <c r="J33" s="69"/>
      <c r="K33" s="24"/>
      <c r="L33" s="57">
        <f t="shared" si="0"/>
        <v>0</v>
      </c>
      <c r="M33" s="56">
        <f>Table_1[[#This Row],[Znesek računa brez DDV (€)]]+Table_1[[#This Row],[ DDV (€)]]</f>
        <v>0</v>
      </c>
      <c r="N33" s="25"/>
      <c r="O33" s="53">
        <v>0.85</v>
      </c>
      <c r="P33" s="56">
        <f>Table_1[[#This Row],[Upravičen strošek (€)]]*Table_1[[#This Row],[Delež sofinanciranja (%)]]</f>
        <v>0</v>
      </c>
      <c r="Q33" s="60">
        <f>Table_1[[#This Row],[Znesek računa z DDV (€) ]]-Table_1[[#This Row],[Znesek sofinanciranja (€)]]</f>
        <v>0</v>
      </c>
      <c r="R33" s="45"/>
      <c r="S33" s="3"/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45" customHeight="1" x14ac:dyDescent="0.2">
      <c r="A34" s="32"/>
      <c r="B34" s="32"/>
      <c r="C34" s="33"/>
      <c r="D34" s="33"/>
      <c r="E34" s="76"/>
      <c r="F34" s="76"/>
      <c r="G34" s="76"/>
      <c r="H34" s="76"/>
      <c r="I34" s="76"/>
      <c r="J34" s="69"/>
      <c r="K34" s="24"/>
      <c r="L34" s="57">
        <f t="shared" si="0"/>
        <v>0</v>
      </c>
      <c r="M34" s="56">
        <f>Table_1[[#This Row],[Znesek računa brez DDV (€)]]+Table_1[[#This Row],[ DDV (€)]]</f>
        <v>0</v>
      </c>
      <c r="N34" s="25"/>
      <c r="O34" s="53">
        <v>0.85</v>
      </c>
      <c r="P34" s="56">
        <f>Table_1[[#This Row],[Upravičen strošek (€)]]*Table_1[[#This Row],[Delež sofinanciranja (%)]]</f>
        <v>0</v>
      </c>
      <c r="Q34" s="60">
        <f>Table_1[[#This Row],[Znesek računa z DDV (€) ]]-Table_1[[#This Row],[Znesek sofinanciranja (€)]]</f>
        <v>0</v>
      </c>
      <c r="R34" s="45"/>
      <c r="S34" s="3"/>
      <c r="T34" s="3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ht="45" customHeight="1" x14ac:dyDescent="0.2">
      <c r="A35" s="32"/>
      <c r="B35" s="32"/>
      <c r="C35" s="33"/>
      <c r="D35" s="33"/>
      <c r="E35" s="76"/>
      <c r="F35" s="76"/>
      <c r="G35" s="76"/>
      <c r="H35" s="76"/>
      <c r="I35" s="76"/>
      <c r="J35" s="69"/>
      <c r="K35" s="24"/>
      <c r="L35" s="57">
        <f t="shared" si="0"/>
        <v>0</v>
      </c>
      <c r="M35" s="56">
        <f>Table_1[[#This Row],[Znesek računa brez DDV (€)]]+Table_1[[#This Row],[ DDV (€)]]</f>
        <v>0</v>
      </c>
      <c r="N35" s="25"/>
      <c r="O35" s="53">
        <v>0.85</v>
      </c>
      <c r="P35" s="56">
        <f>Table_1[[#This Row],[Upravičen strošek (€)]]*Table_1[[#This Row],[Delež sofinanciranja (%)]]</f>
        <v>0</v>
      </c>
      <c r="Q35" s="60">
        <f>Table_1[[#This Row],[Znesek računa z DDV (€) ]]-Table_1[[#This Row],[Znesek sofinanciranja (€)]]</f>
        <v>0</v>
      </c>
      <c r="R35" s="45"/>
      <c r="S35" s="3"/>
      <c r="T35" s="3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45" customHeight="1" x14ac:dyDescent="0.2">
      <c r="A36" s="32"/>
      <c r="B36" s="32"/>
      <c r="C36" s="33"/>
      <c r="D36" s="33"/>
      <c r="E36" s="76"/>
      <c r="F36" s="76"/>
      <c r="G36" s="76"/>
      <c r="H36" s="76"/>
      <c r="I36" s="76"/>
      <c r="J36" s="69"/>
      <c r="K36" s="24"/>
      <c r="L36" s="57">
        <f t="shared" si="0"/>
        <v>0</v>
      </c>
      <c r="M36" s="56">
        <f>Table_1[[#This Row],[Znesek računa brez DDV (€)]]+Table_1[[#This Row],[ DDV (€)]]</f>
        <v>0</v>
      </c>
      <c r="N36" s="25"/>
      <c r="O36" s="53">
        <v>0.85</v>
      </c>
      <c r="P36" s="56">
        <f>Table_1[[#This Row],[Upravičen strošek (€)]]*Table_1[[#This Row],[Delež sofinanciranja (%)]]</f>
        <v>0</v>
      </c>
      <c r="Q36" s="60">
        <f>Table_1[[#This Row],[Znesek računa z DDV (€) ]]-Table_1[[#This Row],[Znesek sofinanciranja (€)]]</f>
        <v>0</v>
      </c>
      <c r="R36" s="45"/>
      <c r="S36" s="3"/>
      <c r="T36" s="3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45" customHeight="1" x14ac:dyDescent="0.2">
      <c r="A37" s="32"/>
      <c r="B37" s="32"/>
      <c r="C37" s="33"/>
      <c r="D37" s="33"/>
      <c r="E37" s="76"/>
      <c r="F37" s="76"/>
      <c r="G37" s="76"/>
      <c r="H37" s="76"/>
      <c r="I37" s="76"/>
      <c r="J37" s="69"/>
      <c r="K37" s="24"/>
      <c r="L37" s="57">
        <f t="shared" si="0"/>
        <v>0</v>
      </c>
      <c r="M37" s="56">
        <f>Table_1[[#This Row],[Znesek računa brez DDV (€)]]+Table_1[[#This Row],[ DDV (€)]]</f>
        <v>0</v>
      </c>
      <c r="N37" s="25"/>
      <c r="O37" s="53">
        <v>0.85</v>
      </c>
      <c r="P37" s="56">
        <f>Table_1[[#This Row],[Upravičen strošek (€)]]*Table_1[[#This Row],[Delež sofinanciranja (%)]]</f>
        <v>0</v>
      </c>
      <c r="Q37" s="60">
        <f>Table_1[[#This Row],[Znesek računa z DDV (€) ]]-Table_1[[#This Row],[Znesek sofinanciranja (€)]]</f>
        <v>0</v>
      </c>
      <c r="R37" s="45"/>
      <c r="S37" s="3"/>
      <c r="T37" s="3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45" customHeight="1" x14ac:dyDescent="0.2">
      <c r="A38" s="32"/>
      <c r="B38" s="32"/>
      <c r="C38" s="33"/>
      <c r="D38" s="33"/>
      <c r="E38" s="76"/>
      <c r="F38" s="76"/>
      <c r="G38" s="76"/>
      <c r="H38" s="76"/>
      <c r="I38" s="76"/>
      <c r="J38" s="69"/>
      <c r="K38" s="24"/>
      <c r="L38" s="57">
        <f t="shared" si="0"/>
        <v>0</v>
      </c>
      <c r="M38" s="56">
        <f>Table_1[[#This Row],[Znesek računa brez DDV (€)]]+Table_1[[#This Row],[ DDV (€)]]</f>
        <v>0</v>
      </c>
      <c r="N38" s="25"/>
      <c r="O38" s="53">
        <v>0.85</v>
      </c>
      <c r="P38" s="56">
        <f>Table_1[[#This Row],[Upravičen strošek (€)]]*Table_1[[#This Row],[Delež sofinanciranja (%)]]</f>
        <v>0</v>
      </c>
      <c r="Q38" s="60">
        <f>Table_1[[#This Row],[Znesek računa z DDV (€) ]]-Table_1[[#This Row],[Znesek sofinanciranja (€)]]</f>
        <v>0</v>
      </c>
      <c r="R38" s="45"/>
      <c r="S38" s="3"/>
      <c r="T38" s="3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45" customHeight="1" x14ac:dyDescent="0.2">
      <c r="A39" s="32"/>
      <c r="B39" s="32"/>
      <c r="C39" s="33"/>
      <c r="D39" s="33"/>
      <c r="E39" s="76"/>
      <c r="F39" s="76"/>
      <c r="G39" s="76"/>
      <c r="H39" s="76"/>
      <c r="I39" s="76"/>
      <c r="J39" s="69"/>
      <c r="K39" s="24"/>
      <c r="L39" s="57">
        <f t="shared" si="0"/>
        <v>0</v>
      </c>
      <c r="M39" s="56">
        <f>Table_1[[#This Row],[Znesek računa brez DDV (€)]]+Table_1[[#This Row],[ DDV (€)]]</f>
        <v>0</v>
      </c>
      <c r="N39" s="25"/>
      <c r="O39" s="53">
        <v>0.85</v>
      </c>
      <c r="P39" s="56">
        <f>Table_1[[#This Row],[Upravičen strošek (€)]]*Table_1[[#This Row],[Delež sofinanciranja (%)]]</f>
        <v>0</v>
      </c>
      <c r="Q39" s="60">
        <f>Table_1[[#This Row],[Znesek računa z DDV (€) ]]-Table_1[[#This Row],[Znesek sofinanciranja (€)]]</f>
        <v>0</v>
      </c>
      <c r="R39" s="45"/>
      <c r="S39" s="3"/>
      <c r="T39" s="3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45" customHeight="1" x14ac:dyDescent="0.2">
      <c r="A40" s="32"/>
      <c r="B40" s="32"/>
      <c r="C40" s="33"/>
      <c r="D40" s="33"/>
      <c r="E40" s="76"/>
      <c r="F40" s="76"/>
      <c r="G40" s="76"/>
      <c r="H40" s="76"/>
      <c r="I40" s="76"/>
      <c r="J40" s="69"/>
      <c r="K40" s="24"/>
      <c r="L40" s="57">
        <f t="shared" si="0"/>
        <v>0</v>
      </c>
      <c r="M40" s="56">
        <f>Table_1[[#This Row],[Znesek računa brez DDV (€)]]+Table_1[[#This Row],[ DDV (€)]]</f>
        <v>0</v>
      </c>
      <c r="N40" s="25"/>
      <c r="O40" s="53">
        <v>0.85</v>
      </c>
      <c r="P40" s="56">
        <f>Table_1[[#This Row],[Upravičen strošek (€)]]*Table_1[[#This Row],[Delež sofinanciranja (%)]]</f>
        <v>0</v>
      </c>
      <c r="Q40" s="60">
        <f>Table_1[[#This Row],[Znesek računa z DDV (€) ]]-Table_1[[#This Row],[Znesek sofinanciranja (€)]]</f>
        <v>0</v>
      </c>
      <c r="R40" s="45"/>
      <c r="S40" s="3"/>
      <c r="T40" s="3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45" customHeight="1" x14ac:dyDescent="0.2">
      <c r="A41" s="32"/>
      <c r="B41" s="32"/>
      <c r="C41" s="33"/>
      <c r="D41" s="33"/>
      <c r="E41" s="76"/>
      <c r="F41" s="76"/>
      <c r="G41" s="76"/>
      <c r="H41" s="76"/>
      <c r="I41" s="76"/>
      <c r="J41" s="69"/>
      <c r="K41" s="24"/>
      <c r="L41" s="57">
        <f t="shared" si="0"/>
        <v>0</v>
      </c>
      <c r="M41" s="56">
        <f>Table_1[[#This Row],[Znesek računa brez DDV (€)]]+Table_1[[#This Row],[ DDV (€)]]</f>
        <v>0</v>
      </c>
      <c r="N41" s="25"/>
      <c r="O41" s="53">
        <v>0.85</v>
      </c>
      <c r="P41" s="56">
        <f>Table_1[[#This Row],[Upravičen strošek (€)]]*Table_1[[#This Row],[Delež sofinanciranja (%)]]</f>
        <v>0</v>
      </c>
      <c r="Q41" s="60">
        <f>Table_1[[#This Row],[Znesek računa z DDV (€) ]]-Table_1[[#This Row],[Znesek sofinanciranja (€)]]</f>
        <v>0</v>
      </c>
      <c r="R41" s="45"/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45" customHeight="1" x14ac:dyDescent="0.2">
      <c r="A42" s="32"/>
      <c r="B42" s="32"/>
      <c r="C42" s="33"/>
      <c r="D42" s="33"/>
      <c r="E42" s="76"/>
      <c r="F42" s="76"/>
      <c r="G42" s="76"/>
      <c r="H42" s="76"/>
      <c r="I42" s="76"/>
      <c r="J42" s="69"/>
      <c r="K42" s="24"/>
      <c r="L42" s="57">
        <f t="shared" si="0"/>
        <v>0</v>
      </c>
      <c r="M42" s="56">
        <f>Table_1[[#This Row],[Znesek računa brez DDV (€)]]+Table_1[[#This Row],[ DDV (€)]]</f>
        <v>0</v>
      </c>
      <c r="N42" s="25"/>
      <c r="O42" s="53">
        <v>0.85</v>
      </c>
      <c r="P42" s="56">
        <f>Table_1[[#This Row],[Upravičen strošek (€)]]*Table_1[[#This Row],[Delež sofinanciranja (%)]]</f>
        <v>0</v>
      </c>
      <c r="Q42" s="60">
        <f>Table_1[[#This Row],[Znesek računa z DDV (€) ]]-Table_1[[#This Row],[Znesek sofinanciranja (€)]]</f>
        <v>0</v>
      </c>
      <c r="R42" s="45"/>
      <c r="S42" s="3"/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45" customHeight="1" x14ac:dyDescent="0.2">
      <c r="A43" s="32"/>
      <c r="B43" s="32"/>
      <c r="C43" s="33"/>
      <c r="D43" s="33"/>
      <c r="E43" s="76"/>
      <c r="F43" s="76"/>
      <c r="G43" s="76"/>
      <c r="H43" s="76"/>
      <c r="I43" s="76"/>
      <c r="J43" s="69"/>
      <c r="K43" s="24"/>
      <c r="L43" s="57">
        <f t="shared" si="0"/>
        <v>0</v>
      </c>
      <c r="M43" s="56">
        <f>Table_1[[#This Row],[Znesek računa brez DDV (€)]]+Table_1[[#This Row],[ DDV (€)]]</f>
        <v>0</v>
      </c>
      <c r="N43" s="25"/>
      <c r="O43" s="53">
        <v>0.85</v>
      </c>
      <c r="P43" s="56">
        <f>Table_1[[#This Row],[Upravičen strošek (€)]]*Table_1[[#This Row],[Delež sofinanciranja (%)]]</f>
        <v>0</v>
      </c>
      <c r="Q43" s="60">
        <f>Table_1[[#This Row],[Znesek računa z DDV (€) ]]-Table_1[[#This Row],[Znesek sofinanciranja (€)]]</f>
        <v>0</v>
      </c>
      <c r="R43" s="45"/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45" customHeight="1" x14ac:dyDescent="0.2">
      <c r="A44" s="32"/>
      <c r="B44" s="32"/>
      <c r="C44" s="33"/>
      <c r="D44" s="33"/>
      <c r="E44" s="76"/>
      <c r="F44" s="76"/>
      <c r="G44" s="76"/>
      <c r="H44" s="76"/>
      <c r="I44" s="76"/>
      <c r="J44" s="69"/>
      <c r="K44" s="24"/>
      <c r="L44" s="57">
        <f t="shared" si="0"/>
        <v>0</v>
      </c>
      <c r="M44" s="56">
        <f>Table_1[[#This Row],[Znesek računa brez DDV (€)]]+Table_1[[#This Row],[ DDV (€)]]</f>
        <v>0</v>
      </c>
      <c r="N44" s="25"/>
      <c r="O44" s="53">
        <v>0.85</v>
      </c>
      <c r="P44" s="56">
        <f>Table_1[[#This Row],[Upravičen strošek (€)]]*Table_1[[#This Row],[Delež sofinanciranja (%)]]</f>
        <v>0</v>
      </c>
      <c r="Q44" s="60">
        <f>Table_1[[#This Row],[Znesek računa z DDV (€) ]]-Table_1[[#This Row],[Znesek sofinanciranja (€)]]</f>
        <v>0</v>
      </c>
      <c r="R44" s="45"/>
      <c r="S44" s="3"/>
      <c r="T44" s="3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45" customHeight="1" x14ac:dyDescent="0.2">
      <c r="A45" s="32"/>
      <c r="B45" s="32"/>
      <c r="C45" s="33"/>
      <c r="D45" s="33"/>
      <c r="E45" s="76"/>
      <c r="F45" s="76"/>
      <c r="G45" s="76"/>
      <c r="H45" s="76"/>
      <c r="I45" s="76"/>
      <c r="J45" s="69"/>
      <c r="K45" s="24"/>
      <c r="L45" s="57">
        <f t="shared" si="0"/>
        <v>0</v>
      </c>
      <c r="M45" s="56">
        <f>Table_1[[#This Row],[Znesek računa brez DDV (€)]]+Table_1[[#This Row],[ DDV (€)]]</f>
        <v>0</v>
      </c>
      <c r="N45" s="25"/>
      <c r="O45" s="53">
        <v>0.85</v>
      </c>
      <c r="P45" s="56">
        <f>Table_1[[#This Row],[Upravičen strošek (€)]]*Table_1[[#This Row],[Delež sofinanciranja (%)]]</f>
        <v>0</v>
      </c>
      <c r="Q45" s="60">
        <f>Table_1[[#This Row],[Znesek računa z DDV (€) ]]-Table_1[[#This Row],[Znesek sofinanciranja (€)]]</f>
        <v>0</v>
      </c>
      <c r="R45" s="45"/>
      <c r="S45" s="3"/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45" customHeight="1" x14ac:dyDescent="0.2">
      <c r="A46" s="32"/>
      <c r="B46" s="32"/>
      <c r="C46" s="33"/>
      <c r="D46" s="33"/>
      <c r="E46" s="76"/>
      <c r="F46" s="76"/>
      <c r="G46" s="76"/>
      <c r="H46" s="76"/>
      <c r="I46" s="76"/>
      <c r="J46" s="69"/>
      <c r="K46" s="24"/>
      <c r="L46" s="57">
        <f t="shared" si="0"/>
        <v>0</v>
      </c>
      <c r="M46" s="56">
        <f>Table_1[[#This Row],[Znesek računa brez DDV (€)]]+Table_1[[#This Row],[ DDV (€)]]</f>
        <v>0</v>
      </c>
      <c r="N46" s="25"/>
      <c r="O46" s="53">
        <v>0.85</v>
      </c>
      <c r="P46" s="56">
        <f>Table_1[[#This Row],[Upravičen strošek (€)]]*Table_1[[#This Row],[Delež sofinanciranja (%)]]</f>
        <v>0</v>
      </c>
      <c r="Q46" s="60">
        <f>Table_1[[#This Row],[Znesek računa z DDV (€) ]]-Table_1[[#This Row],[Znesek sofinanciranja (€)]]</f>
        <v>0</v>
      </c>
      <c r="R46" s="45"/>
      <c r="S46" s="3"/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45" customHeight="1" x14ac:dyDescent="0.2">
      <c r="A47" s="32"/>
      <c r="B47" s="32"/>
      <c r="C47" s="33"/>
      <c r="D47" s="33"/>
      <c r="E47" s="76"/>
      <c r="F47" s="76"/>
      <c r="G47" s="76"/>
      <c r="H47" s="76"/>
      <c r="I47" s="76"/>
      <c r="J47" s="69"/>
      <c r="K47" s="24"/>
      <c r="L47" s="57">
        <f t="shared" si="0"/>
        <v>0</v>
      </c>
      <c r="M47" s="56">
        <f>Table_1[[#This Row],[Znesek računa brez DDV (€)]]+Table_1[[#This Row],[ DDV (€)]]</f>
        <v>0</v>
      </c>
      <c r="N47" s="25"/>
      <c r="O47" s="53">
        <v>0.85</v>
      </c>
      <c r="P47" s="56">
        <f>Table_1[[#This Row],[Upravičen strošek (€)]]*Table_1[[#This Row],[Delež sofinanciranja (%)]]</f>
        <v>0</v>
      </c>
      <c r="Q47" s="60">
        <f>Table_1[[#This Row],[Znesek računa z DDV (€) ]]-Table_1[[#This Row],[Znesek sofinanciranja (€)]]</f>
        <v>0</v>
      </c>
      <c r="R47" s="45"/>
      <c r="S47" s="3"/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45" customHeight="1" x14ac:dyDescent="0.2">
      <c r="A48" s="32"/>
      <c r="B48" s="32"/>
      <c r="C48" s="33"/>
      <c r="D48" s="33"/>
      <c r="E48" s="76"/>
      <c r="F48" s="76"/>
      <c r="G48" s="76"/>
      <c r="H48" s="76"/>
      <c r="I48" s="76"/>
      <c r="J48" s="69"/>
      <c r="K48" s="24"/>
      <c r="L48" s="57">
        <f t="shared" si="0"/>
        <v>0</v>
      </c>
      <c r="M48" s="56">
        <f>Table_1[[#This Row],[Znesek računa brez DDV (€)]]+Table_1[[#This Row],[ DDV (€)]]</f>
        <v>0</v>
      </c>
      <c r="N48" s="25"/>
      <c r="O48" s="53">
        <v>0.85</v>
      </c>
      <c r="P48" s="56">
        <f>Table_1[[#This Row],[Upravičen strošek (€)]]*Table_1[[#This Row],[Delež sofinanciranja (%)]]</f>
        <v>0</v>
      </c>
      <c r="Q48" s="60">
        <f>Table_1[[#This Row],[Znesek računa z DDV (€) ]]-Table_1[[#This Row],[Znesek sofinanciranja (€)]]</f>
        <v>0</v>
      </c>
      <c r="R48" s="45"/>
      <c r="S48" s="3"/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45" customHeight="1" x14ac:dyDescent="0.2">
      <c r="A49" s="32"/>
      <c r="B49" s="32"/>
      <c r="C49" s="33"/>
      <c r="D49" s="33"/>
      <c r="E49" s="76"/>
      <c r="F49" s="76"/>
      <c r="G49" s="76"/>
      <c r="H49" s="76"/>
      <c r="I49" s="76"/>
      <c r="J49" s="69"/>
      <c r="K49" s="24"/>
      <c r="L49" s="57">
        <f t="shared" si="0"/>
        <v>0</v>
      </c>
      <c r="M49" s="56">
        <f>Table_1[[#This Row],[Znesek računa brez DDV (€)]]+Table_1[[#This Row],[ DDV (€)]]</f>
        <v>0</v>
      </c>
      <c r="N49" s="25"/>
      <c r="O49" s="53">
        <v>0.85</v>
      </c>
      <c r="P49" s="56">
        <f>Table_1[[#This Row],[Upravičen strošek (€)]]*Table_1[[#This Row],[Delež sofinanciranja (%)]]</f>
        <v>0</v>
      </c>
      <c r="Q49" s="60">
        <f>Table_1[[#This Row],[Znesek računa z DDV (€) ]]-Table_1[[#This Row],[Znesek sofinanciranja (€)]]</f>
        <v>0</v>
      </c>
      <c r="R49" s="45"/>
      <c r="S49" s="3"/>
      <c r="T49" s="3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45" customHeight="1" x14ac:dyDescent="0.2">
      <c r="A50" s="32"/>
      <c r="B50" s="32"/>
      <c r="C50" s="33"/>
      <c r="D50" s="33"/>
      <c r="E50" s="76"/>
      <c r="F50" s="76"/>
      <c r="G50" s="76"/>
      <c r="H50" s="76"/>
      <c r="I50" s="76"/>
      <c r="J50" s="69"/>
      <c r="K50" s="24"/>
      <c r="L50" s="57">
        <f t="shared" si="0"/>
        <v>0</v>
      </c>
      <c r="M50" s="56">
        <f>Table_1[[#This Row],[Znesek računa brez DDV (€)]]+Table_1[[#This Row],[ DDV (€)]]</f>
        <v>0</v>
      </c>
      <c r="N50" s="25"/>
      <c r="O50" s="53">
        <v>0.85</v>
      </c>
      <c r="P50" s="56">
        <f>Table_1[[#This Row],[Upravičen strošek (€)]]*Table_1[[#This Row],[Delež sofinanciranja (%)]]</f>
        <v>0</v>
      </c>
      <c r="Q50" s="60">
        <f>Table_1[[#This Row],[Znesek računa z DDV (€) ]]-Table_1[[#This Row],[Znesek sofinanciranja (€)]]</f>
        <v>0</v>
      </c>
      <c r="R50" s="45"/>
      <c r="S50" s="3"/>
      <c r="T50" s="3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45" customHeight="1" x14ac:dyDescent="0.2">
      <c r="A51" s="32"/>
      <c r="B51" s="32"/>
      <c r="C51" s="33"/>
      <c r="D51" s="33"/>
      <c r="E51" s="76"/>
      <c r="F51" s="76"/>
      <c r="G51" s="76"/>
      <c r="H51" s="76"/>
      <c r="I51" s="76"/>
      <c r="J51" s="69"/>
      <c r="K51" s="24"/>
      <c r="L51" s="57">
        <f t="shared" si="0"/>
        <v>0</v>
      </c>
      <c r="M51" s="56">
        <f>Table_1[[#This Row],[Znesek računa brez DDV (€)]]+Table_1[[#This Row],[ DDV (€)]]</f>
        <v>0</v>
      </c>
      <c r="N51" s="25"/>
      <c r="O51" s="53">
        <v>0.85</v>
      </c>
      <c r="P51" s="56">
        <f>Table_1[[#This Row],[Upravičen strošek (€)]]*Table_1[[#This Row],[Delež sofinanciranja (%)]]</f>
        <v>0</v>
      </c>
      <c r="Q51" s="60">
        <f>Table_1[[#This Row],[Znesek računa z DDV (€) ]]-Table_1[[#This Row],[Znesek sofinanciranja (€)]]</f>
        <v>0</v>
      </c>
      <c r="R51" s="45"/>
      <c r="S51" s="3"/>
      <c r="T51" s="3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45" customHeight="1" x14ac:dyDescent="0.2">
      <c r="A52" s="32"/>
      <c r="B52" s="32"/>
      <c r="C52" s="33"/>
      <c r="D52" s="33"/>
      <c r="E52" s="76"/>
      <c r="F52" s="76"/>
      <c r="G52" s="76"/>
      <c r="H52" s="76"/>
      <c r="I52" s="76"/>
      <c r="J52" s="69"/>
      <c r="K52" s="24"/>
      <c r="L52" s="57">
        <f t="shared" si="0"/>
        <v>0</v>
      </c>
      <c r="M52" s="56">
        <f>Table_1[[#This Row],[Znesek računa brez DDV (€)]]+Table_1[[#This Row],[ DDV (€)]]</f>
        <v>0</v>
      </c>
      <c r="N52" s="25"/>
      <c r="O52" s="53">
        <v>0.85</v>
      </c>
      <c r="P52" s="56">
        <f>Table_1[[#This Row],[Upravičen strošek (€)]]*Table_1[[#This Row],[Delež sofinanciranja (%)]]</f>
        <v>0</v>
      </c>
      <c r="Q52" s="60">
        <f>Table_1[[#This Row],[Znesek računa z DDV (€) ]]-Table_1[[#This Row],[Znesek sofinanciranja (€)]]</f>
        <v>0</v>
      </c>
      <c r="R52" s="45"/>
      <c r="S52" s="3"/>
      <c r="T52" s="3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45" customHeight="1" x14ac:dyDescent="0.2">
      <c r="A53" s="32"/>
      <c r="B53" s="32"/>
      <c r="C53" s="33"/>
      <c r="D53" s="33"/>
      <c r="E53" s="76"/>
      <c r="F53" s="76"/>
      <c r="G53" s="76"/>
      <c r="H53" s="76"/>
      <c r="I53" s="76"/>
      <c r="J53" s="69"/>
      <c r="K53" s="24"/>
      <c r="L53" s="57">
        <f t="shared" si="0"/>
        <v>0</v>
      </c>
      <c r="M53" s="56">
        <f>Table_1[[#This Row],[Znesek računa brez DDV (€)]]+Table_1[[#This Row],[ DDV (€)]]</f>
        <v>0</v>
      </c>
      <c r="N53" s="25"/>
      <c r="O53" s="53">
        <v>0.85</v>
      </c>
      <c r="P53" s="56">
        <f>Table_1[[#This Row],[Upravičen strošek (€)]]*Table_1[[#This Row],[Delež sofinanciranja (%)]]</f>
        <v>0</v>
      </c>
      <c r="Q53" s="60">
        <f>Table_1[[#This Row],[Znesek računa z DDV (€) ]]-Table_1[[#This Row],[Znesek sofinanciranja (€)]]</f>
        <v>0</v>
      </c>
      <c r="R53" s="45"/>
      <c r="S53" s="3"/>
      <c r="T53" s="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45" customHeight="1" x14ac:dyDescent="0.2">
      <c r="A54" s="32"/>
      <c r="B54" s="32"/>
      <c r="C54" s="33"/>
      <c r="D54" s="33"/>
      <c r="E54" s="76"/>
      <c r="F54" s="76"/>
      <c r="G54" s="76"/>
      <c r="H54" s="76"/>
      <c r="I54" s="76"/>
      <c r="J54" s="69"/>
      <c r="K54" s="24"/>
      <c r="L54" s="57">
        <f t="shared" si="0"/>
        <v>0</v>
      </c>
      <c r="M54" s="56">
        <f>Table_1[[#This Row],[Znesek računa brez DDV (€)]]+Table_1[[#This Row],[ DDV (€)]]</f>
        <v>0</v>
      </c>
      <c r="N54" s="25"/>
      <c r="O54" s="53">
        <v>0.85</v>
      </c>
      <c r="P54" s="56">
        <f>Table_1[[#This Row],[Upravičen strošek (€)]]*Table_1[[#This Row],[Delež sofinanciranja (%)]]</f>
        <v>0</v>
      </c>
      <c r="Q54" s="60">
        <f>Table_1[[#This Row],[Znesek računa z DDV (€) ]]-Table_1[[#This Row],[Znesek sofinanciranja (€)]]</f>
        <v>0</v>
      </c>
      <c r="R54" s="45"/>
      <c r="S54" s="3"/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45" customHeight="1" x14ac:dyDescent="0.2">
      <c r="A55" s="32"/>
      <c r="B55" s="32"/>
      <c r="C55" s="33"/>
      <c r="D55" s="33"/>
      <c r="E55" s="76"/>
      <c r="F55" s="76"/>
      <c r="G55" s="76"/>
      <c r="H55" s="76"/>
      <c r="I55" s="76"/>
      <c r="J55" s="69"/>
      <c r="K55" s="24"/>
      <c r="L55" s="57">
        <f t="shared" si="0"/>
        <v>0</v>
      </c>
      <c r="M55" s="56">
        <f>Table_1[[#This Row],[Znesek računa brez DDV (€)]]+Table_1[[#This Row],[ DDV (€)]]</f>
        <v>0</v>
      </c>
      <c r="N55" s="25"/>
      <c r="O55" s="53">
        <v>0.85</v>
      </c>
      <c r="P55" s="56">
        <f>Table_1[[#This Row],[Upravičen strošek (€)]]*Table_1[[#This Row],[Delež sofinanciranja (%)]]</f>
        <v>0</v>
      </c>
      <c r="Q55" s="60">
        <f>Table_1[[#This Row],[Znesek računa z DDV (€) ]]-Table_1[[#This Row],[Znesek sofinanciranja (€)]]</f>
        <v>0</v>
      </c>
      <c r="R55" s="45"/>
      <c r="S55" s="3"/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45" customHeight="1" x14ac:dyDescent="0.2">
      <c r="A56" s="32"/>
      <c r="B56" s="32"/>
      <c r="C56" s="33"/>
      <c r="D56" s="33"/>
      <c r="E56" s="76"/>
      <c r="F56" s="76"/>
      <c r="G56" s="76"/>
      <c r="H56" s="76"/>
      <c r="I56" s="76"/>
      <c r="J56" s="69"/>
      <c r="K56" s="24"/>
      <c r="L56" s="57">
        <f t="shared" si="0"/>
        <v>0</v>
      </c>
      <c r="M56" s="56">
        <f>Table_1[[#This Row],[Znesek računa brez DDV (€)]]+Table_1[[#This Row],[ DDV (€)]]</f>
        <v>0</v>
      </c>
      <c r="N56" s="25"/>
      <c r="O56" s="53">
        <v>0.85</v>
      </c>
      <c r="P56" s="56">
        <f>Table_1[[#This Row],[Upravičen strošek (€)]]*Table_1[[#This Row],[Delež sofinanciranja (%)]]</f>
        <v>0</v>
      </c>
      <c r="Q56" s="60">
        <f>Table_1[[#This Row],[Znesek računa z DDV (€) ]]-Table_1[[#This Row],[Znesek sofinanciranja (€)]]</f>
        <v>0</v>
      </c>
      <c r="R56" s="45"/>
      <c r="S56" s="3"/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45" customHeight="1" x14ac:dyDescent="0.2">
      <c r="A57" s="32"/>
      <c r="B57" s="32"/>
      <c r="C57" s="33"/>
      <c r="D57" s="33"/>
      <c r="E57" s="76"/>
      <c r="F57" s="76"/>
      <c r="G57" s="76"/>
      <c r="H57" s="76"/>
      <c r="I57" s="76"/>
      <c r="J57" s="69"/>
      <c r="K57" s="24"/>
      <c r="L57" s="57">
        <f t="shared" si="0"/>
        <v>0</v>
      </c>
      <c r="M57" s="56">
        <f>Table_1[[#This Row],[Znesek računa brez DDV (€)]]+Table_1[[#This Row],[ DDV (€)]]</f>
        <v>0</v>
      </c>
      <c r="N57" s="25"/>
      <c r="O57" s="53">
        <v>0.85</v>
      </c>
      <c r="P57" s="56">
        <f>Table_1[[#This Row],[Upravičen strošek (€)]]*Table_1[[#This Row],[Delež sofinanciranja (%)]]</f>
        <v>0</v>
      </c>
      <c r="Q57" s="60">
        <f>Table_1[[#This Row],[Znesek računa z DDV (€) ]]-Table_1[[#This Row],[Znesek sofinanciranja (€)]]</f>
        <v>0</v>
      </c>
      <c r="R57" s="45"/>
      <c r="S57" s="3"/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45" customHeight="1" x14ac:dyDescent="0.2">
      <c r="A58" s="32"/>
      <c r="B58" s="32"/>
      <c r="C58" s="33"/>
      <c r="D58" s="33"/>
      <c r="E58" s="76"/>
      <c r="F58" s="76"/>
      <c r="G58" s="76"/>
      <c r="H58" s="76"/>
      <c r="I58" s="76"/>
      <c r="J58" s="69"/>
      <c r="K58" s="24"/>
      <c r="L58" s="57">
        <f t="shared" si="0"/>
        <v>0</v>
      </c>
      <c r="M58" s="56">
        <f>Table_1[[#This Row],[Znesek računa brez DDV (€)]]+Table_1[[#This Row],[ DDV (€)]]</f>
        <v>0</v>
      </c>
      <c r="N58" s="25"/>
      <c r="O58" s="53">
        <v>0.85</v>
      </c>
      <c r="P58" s="56">
        <f>Table_1[[#This Row],[Upravičen strošek (€)]]*Table_1[[#This Row],[Delež sofinanciranja (%)]]</f>
        <v>0</v>
      </c>
      <c r="Q58" s="60">
        <f>Table_1[[#This Row],[Znesek računa z DDV (€) ]]-Table_1[[#This Row],[Znesek sofinanciranja (€)]]</f>
        <v>0</v>
      </c>
      <c r="R58" s="45"/>
      <c r="S58" s="3"/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45" customHeight="1" x14ac:dyDescent="0.2">
      <c r="A59" s="32"/>
      <c r="B59" s="32"/>
      <c r="C59" s="33"/>
      <c r="D59" s="33"/>
      <c r="E59" s="76"/>
      <c r="F59" s="76"/>
      <c r="G59" s="76"/>
      <c r="H59" s="76"/>
      <c r="I59" s="76"/>
      <c r="J59" s="69"/>
      <c r="K59" s="24"/>
      <c r="L59" s="57">
        <f t="shared" si="0"/>
        <v>0</v>
      </c>
      <c r="M59" s="56">
        <f>Table_1[[#This Row],[Znesek računa brez DDV (€)]]+Table_1[[#This Row],[ DDV (€)]]</f>
        <v>0</v>
      </c>
      <c r="N59" s="25"/>
      <c r="O59" s="53">
        <v>0.85</v>
      </c>
      <c r="P59" s="56">
        <f>Table_1[[#This Row],[Upravičen strošek (€)]]*Table_1[[#This Row],[Delež sofinanciranja (%)]]</f>
        <v>0</v>
      </c>
      <c r="Q59" s="60">
        <f>Table_1[[#This Row],[Znesek računa z DDV (€) ]]-Table_1[[#This Row],[Znesek sofinanciranja (€)]]</f>
        <v>0</v>
      </c>
      <c r="R59" s="45"/>
      <c r="S59" s="3"/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45" customHeight="1" x14ac:dyDescent="0.2">
      <c r="A60" s="32"/>
      <c r="B60" s="32"/>
      <c r="C60" s="33"/>
      <c r="D60" s="33"/>
      <c r="E60" s="76"/>
      <c r="F60" s="76"/>
      <c r="G60" s="76"/>
      <c r="H60" s="76"/>
      <c r="I60" s="76"/>
      <c r="J60" s="69"/>
      <c r="K60" s="24"/>
      <c r="L60" s="57">
        <f t="shared" si="0"/>
        <v>0</v>
      </c>
      <c r="M60" s="56">
        <f>Table_1[[#This Row],[Znesek računa brez DDV (€)]]+Table_1[[#This Row],[ DDV (€)]]</f>
        <v>0</v>
      </c>
      <c r="N60" s="25"/>
      <c r="O60" s="53">
        <v>0.85</v>
      </c>
      <c r="P60" s="56">
        <f>Table_1[[#This Row],[Upravičen strošek (€)]]*Table_1[[#This Row],[Delež sofinanciranja (%)]]</f>
        <v>0</v>
      </c>
      <c r="Q60" s="60">
        <f>Table_1[[#This Row],[Znesek računa z DDV (€) ]]-Table_1[[#This Row],[Znesek sofinanciranja (€)]]</f>
        <v>0</v>
      </c>
      <c r="R60" s="45"/>
      <c r="S60" s="3"/>
      <c r="T60" s="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45" customHeight="1" x14ac:dyDescent="0.2">
      <c r="A61" s="32"/>
      <c r="B61" s="32"/>
      <c r="C61" s="33"/>
      <c r="D61" s="33"/>
      <c r="E61" s="76"/>
      <c r="F61" s="76"/>
      <c r="G61" s="76"/>
      <c r="H61" s="76"/>
      <c r="I61" s="76"/>
      <c r="J61" s="69"/>
      <c r="K61" s="24"/>
      <c r="L61" s="57">
        <f t="shared" si="0"/>
        <v>0</v>
      </c>
      <c r="M61" s="56">
        <f>Table_1[[#This Row],[Znesek računa brez DDV (€)]]+Table_1[[#This Row],[ DDV (€)]]</f>
        <v>0</v>
      </c>
      <c r="N61" s="25"/>
      <c r="O61" s="53">
        <v>0.85</v>
      </c>
      <c r="P61" s="56">
        <f>Table_1[[#This Row],[Upravičen strošek (€)]]*Table_1[[#This Row],[Delež sofinanciranja (%)]]</f>
        <v>0</v>
      </c>
      <c r="Q61" s="60">
        <f>Table_1[[#This Row],[Znesek računa z DDV (€) ]]-Table_1[[#This Row],[Znesek sofinanciranja (€)]]</f>
        <v>0</v>
      </c>
      <c r="R61" s="45"/>
      <c r="S61" s="3"/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45" customHeight="1" x14ac:dyDescent="0.2">
      <c r="A62" s="32"/>
      <c r="B62" s="32"/>
      <c r="C62" s="33"/>
      <c r="D62" s="33"/>
      <c r="E62" s="76"/>
      <c r="F62" s="76"/>
      <c r="G62" s="76"/>
      <c r="H62" s="76"/>
      <c r="I62" s="76"/>
      <c r="J62" s="69"/>
      <c r="K62" s="24"/>
      <c r="L62" s="57">
        <f t="shared" si="0"/>
        <v>0</v>
      </c>
      <c r="M62" s="56">
        <f>Table_1[[#This Row],[Znesek računa brez DDV (€)]]+Table_1[[#This Row],[ DDV (€)]]</f>
        <v>0</v>
      </c>
      <c r="N62" s="25"/>
      <c r="O62" s="53">
        <v>0.85</v>
      </c>
      <c r="P62" s="56">
        <f>Table_1[[#This Row],[Upravičen strošek (€)]]*Table_1[[#This Row],[Delež sofinanciranja (%)]]</f>
        <v>0</v>
      </c>
      <c r="Q62" s="60">
        <f>Table_1[[#This Row],[Znesek računa z DDV (€) ]]-Table_1[[#This Row],[Znesek sofinanciranja (€)]]</f>
        <v>0</v>
      </c>
      <c r="R62" s="45"/>
      <c r="S62" s="3"/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45" customHeight="1" x14ac:dyDescent="0.2">
      <c r="A63" s="32"/>
      <c r="B63" s="32"/>
      <c r="C63" s="33"/>
      <c r="D63" s="33"/>
      <c r="E63" s="76"/>
      <c r="F63" s="76"/>
      <c r="G63" s="76"/>
      <c r="H63" s="76"/>
      <c r="I63" s="76"/>
      <c r="J63" s="69"/>
      <c r="K63" s="24"/>
      <c r="L63" s="57">
        <f t="shared" si="0"/>
        <v>0</v>
      </c>
      <c r="M63" s="56">
        <f>Table_1[[#This Row],[Znesek računa brez DDV (€)]]+Table_1[[#This Row],[ DDV (€)]]</f>
        <v>0</v>
      </c>
      <c r="N63" s="25"/>
      <c r="O63" s="53">
        <v>0.85</v>
      </c>
      <c r="P63" s="56">
        <f>Table_1[[#This Row],[Upravičen strošek (€)]]*Table_1[[#This Row],[Delež sofinanciranja (%)]]</f>
        <v>0</v>
      </c>
      <c r="Q63" s="60">
        <f>Table_1[[#This Row],[Znesek računa z DDV (€) ]]-Table_1[[#This Row],[Znesek sofinanciranja (€)]]</f>
        <v>0</v>
      </c>
      <c r="R63" s="45"/>
      <c r="S63" s="3"/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45" customHeight="1" x14ac:dyDescent="0.2">
      <c r="A64" s="32"/>
      <c r="B64" s="32"/>
      <c r="C64" s="33"/>
      <c r="D64" s="33"/>
      <c r="E64" s="76"/>
      <c r="F64" s="76"/>
      <c r="G64" s="76"/>
      <c r="H64" s="76"/>
      <c r="I64" s="76"/>
      <c r="J64" s="69"/>
      <c r="K64" s="24"/>
      <c r="L64" s="57">
        <f t="shared" si="0"/>
        <v>0</v>
      </c>
      <c r="M64" s="56">
        <f>Table_1[[#This Row],[Znesek računa brez DDV (€)]]+Table_1[[#This Row],[ DDV (€)]]</f>
        <v>0</v>
      </c>
      <c r="N64" s="25"/>
      <c r="O64" s="53">
        <v>0.85</v>
      </c>
      <c r="P64" s="56">
        <f>Table_1[[#This Row],[Upravičen strošek (€)]]*Table_1[[#This Row],[Delež sofinanciranja (%)]]</f>
        <v>0</v>
      </c>
      <c r="Q64" s="60">
        <f>Table_1[[#This Row],[Znesek računa z DDV (€) ]]-Table_1[[#This Row],[Znesek sofinanciranja (€)]]</f>
        <v>0</v>
      </c>
      <c r="R64" s="45"/>
      <c r="S64" s="3"/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45" customHeight="1" x14ac:dyDescent="0.2">
      <c r="A65" s="32"/>
      <c r="B65" s="32"/>
      <c r="C65" s="33"/>
      <c r="D65" s="33"/>
      <c r="E65" s="76"/>
      <c r="F65" s="76"/>
      <c r="G65" s="76"/>
      <c r="H65" s="76"/>
      <c r="I65" s="76"/>
      <c r="J65" s="69"/>
      <c r="K65" s="24"/>
      <c r="L65" s="57">
        <f t="shared" si="0"/>
        <v>0</v>
      </c>
      <c r="M65" s="56">
        <f>Table_1[[#This Row],[Znesek računa brez DDV (€)]]+Table_1[[#This Row],[ DDV (€)]]</f>
        <v>0</v>
      </c>
      <c r="N65" s="25"/>
      <c r="O65" s="53">
        <v>0.85</v>
      </c>
      <c r="P65" s="56">
        <f>Table_1[[#This Row],[Upravičen strošek (€)]]*Table_1[[#This Row],[Delež sofinanciranja (%)]]</f>
        <v>0</v>
      </c>
      <c r="Q65" s="60">
        <f>Table_1[[#This Row],[Znesek računa z DDV (€) ]]-Table_1[[#This Row],[Znesek sofinanciranja (€)]]</f>
        <v>0</v>
      </c>
      <c r="R65" s="45"/>
      <c r="S65" s="3"/>
      <c r="T65" s="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45" customHeight="1" x14ac:dyDescent="0.2">
      <c r="A66" s="32"/>
      <c r="B66" s="32"/>
      <c r="C66" s="33"/>
      <c r="D66" s="33"/>
      <c r="E66" s="76"/>
      <c r="F66" s="76"/>
      <c r="G66" s="76"/>
      <c r="H66" s="76"/>
      <c r="I66" s="76"/>
      <c r="J66" s="69"/>
      <c r="K66" s="24"/>
      <c r="L66" s="57">
        <f t="shared" si="0"/>
        <v>0</v>
      </c>
      <c r="M66" s="56">
        <f>Table_1[[#This Row],[Znesek računa brez DDV (€)]]+Table_1[[#This Row],[ DDV (€)]]</f>
        <v>0</v>
      </c>
      <c r="N66" s="25"/>
      <c r="O66" s="53">
        <v>0.85</v>
      </c>
      <c r="P66" s="56">
        <f>Table_1[[#This Row],[Upravičen strošek (€)]]*Table_1[[#This Row],[Delež sofinanciranja (%)]]</f>
        <v>0</v>
      </c>
      <c r="Q66" s="60">
        <f>Table_1[[#This Row],[Znesek računa z DDV (€) ]]-Table_1[[#This Row],[Znesek sofinanciranja (€)]]</f>
        <v>0</v>
      </c>
      <c r="R66" s="45"/>
      <c r="S66" s="3"/>
      <c r="T66" s="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45" customHeight="1" x14ac:dyDescent="0.2">
      <c r="A67" s="32"/>
      <c r="B67" s="32"/>
      <c r="C67" s="33"/>
      <c r="D67" s="33"/>
      <c r="E67" s="76"/>
      <c r="F67" s="76"/>
      <c r="G67" s="76"/>
      <c r="H67" s="76"/>
      <c r="I67" s="76"/>
      <c r="J67" s="69"/>
      <c r="K67" s="24"/>
      <c r="L67" s="57">
        <f t="shared" si="0"/>
        <v>0</v>
      </c>
      <c r="M67" s="56">
        <f>Table_1[[#This Row],[Znesek računa brez DDV (€)]]+Table_1[[#This Row],[ DDV (€)]]</f>
        <v>0</v>
      </c>
      <c r="N67" s="25"/>
      <c r="O67" s="53">
        <v>0.85</v>
      </c>
      <c r="P67" s="56">
        <f>Table_1[[#This Row],[Upravičen strošek (€)]]*Table_1[[#This Row],[Delež sofinanciranja (%)]]</f>
        <v>0</v>
      </c>
      <c r="Q67" s="60">
        <f>Table_1[[#This Row],[Znesek računa z DDV (€) ]]-Table_1[[#This Row],[Znesek sofinanciranja (€)]]</f>
        <v>0</v>
      </c>
      <c r="R67" s="45"/>
      <c r="S67" s="3"/>
      <c r="T67" s="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45" customHeight="1" x14ac:dyDescent="0.2">
      <c r="A68" s="32"/>
      <c r="B68" s="32"/>
      <c r="C68" s="33"/>
      <c r="D68" s="33"/>
      <c r="E68" s="76"/>
      <c r="F68" s="76"/>
      <c r="G68" s="76"/>
      <c r="H68" s="76"/>
      <c r="I68" s="76"/>
      <c r="J68" s="69"/>
      <c r="K68" s="24"/>
      <c r="L68" s="57">
        <f t="shared" si="0"/>
        <v>0</v>
      </c>
      <c r="M68" s="56">
        <f>Table_1[[#This Row],[Znesek računa brez DDV (€)]]+Table_1[[#This Row],[ DDV (€)]]</f>
        <v>0</v>
      </c>
      <c r="N68" s="25"/>
      <c r="O68" s="53">
        <v>0.85</v>
      </c>
      <c r="P68" s="56">
        <f>Table_1[[#This Row],[Upravičen strošek (€)]]*Table_1[[#This Row],[Delež sofinanciranja (%)]]</f>
        <v>0</v>
      </c>
      <c r="Q68" s="60">
        <f>Table_1[[#This Row],[Znesek računa z DDV (€) ]]-Table_1[[#This Row],[Znesek sofinanciranja (€)]]</f>
        <v>0</v>
      </c>
      <c r="R68" s="45"/>
      <c r="S68" s="3"/>
      <c r="T68" s="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45" customHeight="1" x14ac:dyDescent="0.2">
      <c r="A69" s="32"/>
      <c r="B69" s="32"/>
      <c r="C69" s="33"/>
      <c r="D69" s="33"/>
      <c r="E69" s="76"/>
      <c r="F69" s="76"/>
      <c r="G69" s="76"/>
      <c r="H69" s="76"/>
      <c r="I69" s="76"/>
      <c r="J69" s="69"/>
      <c r="K69" s="24"/>
      <c r="L69" s="57">
        <f t="shared" si="0"/>
        <v>0</v>
      </c>
      <c r="M69" s="56">
        <f>Table_1[[#This Row],[Znesek računa brez DDV (€)]]+Table_1[[#This Row],[ DDV (€)]]</f>
        <v>0</v>
      </c>
      <c r="N69" s="25"/>
      <c r="O69" s="53">
        <v>0.85</v>
      </c>
      <c r="P69" s="56">
        <f>Table_1[[#This Row],[Upravičen strošek (€)]]*Table_1[[#This Row],[Delež sofinanciranja (%)]]</f>
        <v>0</v>
      </c>
      <c r="Q69" s="60">
        <f>Table_1[[#This Row],[Znesek računa z DDV (€) ]]-Table_1[[#This Row],[Znesek sofinanciranja (€)]]</f>
        <v>0</v>
      </c>
      <c r="R69" s="45"/>
      <c r="S69" s="3"/>
      <c r="T69" s="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45" customHeight="1" x14ac:dyDescent="0.2">
      <c r="A70" s="32"/>
      <c r="B70" s="32"/>
      <c r="C70" s="33"/>
      <c r="D70" s="33"/>
      <c r="E70" s="76"/>
      <c r="F70" s="76"/>
      <c r="G70" s="76"/>
      <c r="H70" s="76"/>
      <c r="I70" s="76"/>
      <c r="J70" s="69"/>
      <c r="K70" s="24"/>
      <c r="L70" s="57">
        <f t="shared" si="0"/>
        <v>0</v>
      </c>
      <c r="M70" s="56">
        <f>Table_1[[#This Row],[Znesek računa brez DDV (€)]]+Table_1[[#This Row],[ DDV (€)]]</f>
        <v>0</v>
      </c>
      <c r="N70" s="25"/>
      <c r="O70" s="53">
        <v>0.85</v>
      </c>
      <c r="P70" s="56">
        <f>Table_1[[#This Row],[Upravičen strošek (€)]]*Table_1[[#This Row],[Delež sofinanciranja (%)]]</f>
        <v>0</v>
      </c>
      <c r="Q70" s="60">
        <f>Table_1[[#This Row],[Znesek računa z DDV (€) ]]-Table_1[[#This Row],[Znesek sofinanciranja (€)]]</f>
        <v>0</v>
      </c>
      <c r="R70" s="45"/>
      <c r="S70" s="3"/>
      <c r="T70" s="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45" customHeight="1" x14ac:dyDescent="0.2">
      <c r="A71" s="32"/>
      <c r="B71" s="32"/>
      <c r="C71" s="33"/>
      <c r="D71" s="33"/>
      <c r="E71" s="76"/>
      <c r="F71" s="76"/>
      <c r="G71" s="76"/>
      <c r="H71" s="76"/>
      <c r="I71" s="76"/>
      <c r="J71" s="69"/>
      <c r="K71" s="24"/>
      <c r="L71" s="57">
        <f t="shared" si="0"/>
        <v>0</v>
      </c>
      <c r="M71" s="56">
        <f>Table_1[[#This Row],[Znesek računa brez DDV (€)]]+Table_1[[#This Row],[ DDV (€)]]</f>
        <v>0</v>
      </c>
      <c r="N71" s="25"/>
      <c r="O71" s="53">
        <v>0.85</v>
      </c>
      <c r="P71" s="56">
        <f>Table_1[[#This Row],[Upravičen strošek (€)]]*Table_1[[#This Row],[Delež sofinanciranja (%)]]</f>
        <v>0</v>
      </c>
      <c r="Q71" s="60">
        <f>Table_1[[#This Row],[Znesek računa z DDV (€) ]]-Table_1[[#This Row],[Znesek sofinanciranja (€)]]</f>
        <v>0</v>
      </c>
      <c r="R71" s="45"/>
      <c r="S71" s="3"/>
      <c r="T71" s="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45" customHeight="1" x14ac:dyDescent="0.2">
      <c r="A72" s="32"/>
      <c r="B72" s="32"/>
      <c r="C72" s="33"/>
      <c r="D72" s="33"/>
      <c r="E72" s="76"/>
      <c r="F72" s="76"/>
      <c r="G72" s="76"/>
      <c r="H72" s="76"/>
      <c r="I72" s="76"/>
      <c r="J72" s="69"/>
      <c r="K72" s="24"/>
      <c r="L72" s="57">
        <f t="shared" si="0"/>
        <v>0</v>
      </c>
      <c r="M72" s="56">
        <f>Table_1[[#This Row],[Znesek računa brez DDV (€)]]+Table_1[[#This Row],[ DDV (€)]]</f>
        <v>0</v>
      </c>
      <c r="N72" s="25"/>
      <c r="O72" s="53">
        <v>0.85</v>
      </c>
      <c r="P72" s="56">
        <f>Table_1[[#This Row],[Upravičen strošek (€)]]*Table_1[[#This Row],[Delež sofinanciranja (%)]]</f>
        <v>0</v>
      </c>
      <c r="Q72" s="60">
        <f>Table_1[[#This Row],[Znesek računa z DDV (€) ]]-Table_1[[#This Row],[Znesek sofinanciranja (€)]]</f>
        <v>0</v>
      </c>
      <c r="R72" s="45"/>
      <c r="S72" s="3"/>
      <c r="T72" s="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45" customHeight="1" x14ac:dyDescent="0.2">
      <c r="A73" s="32"/>
      <c r="B73" s="32"/>
      <c r="C73" s="33"/>
      <c r="D73" s="33"/>
      <c r="E73" s="76"/>
      <c r="F73" s="76"/>
      <c r="G73" s="76"/>
      <c r="H73" s="76"/>
      <c r="I73" s="76"/>
      <c r="J73" s="69"/>
      <c r="K73" s="24"/>
      <c r="L73" s="57">
        <f t="shared" si="0"/>
        <v>0</v>
      </c>
      <c r="M73" s="56">
        <f>Table_1[[#This Row],[Znesek računa brez DDV (€)]]+Table_1[[#This Row],[ DDV (€)]]</f>
        <v>0</v>
      </c>
      <c r="N73" s="25"/>
      <c r="O73" s="53">
        <v>0.85</v>
      </c>
      <c r="P73" s="56">
        <f>Table_1[[#This Row],[Upravičen strošek (€)]]*Table_1[[#This Row],[Delež sofinanciranja (%)]]</f>
        <v>0</v>
      </c>
      <c r="Q73" s="60">
        <f>Table_1[[#This Row],[Znesek računa z DDV (€) ]]-Table_1[[#This Row],[Znesek sofinanciranja (€)]]</f>
        <v>0</v>
      </c>
      <c r="R73" s="45"/>
      <c r="S73" s="3"/>
      <c r="T73" s="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45" customHeight="1" x14ac:dyDescent="0.2">
      <c r="A74" s="32"/>
      <c r="B74" s="32"/>
      <c r="C74" s="33"/>
      <c r="D74" s="33"/>
      <c r="E74" s="76"/>
      <c r="F74" s="76"/>
      <c r="G74" s="76"/>
      <c r="H74" s="76"/>
      <c r="I74" s="76"/>
      <c r="J74" s="69"/>
      <c r="K74" s="24"/>
      <c r="L74" s="57">
        <f t="shared" si="0"/>
        <v>0</v>
      </c>
      <c r="M74" s="56">
        <f>Table_1[[#This Row],[Znesek računa brez DDV (€)]]+Table_1[[#This Row],[ DDV (€)]]</f>
        <v>0</v>
      </c>
      <c r="N74" s="25"/>
      <c r="O74" s="53">
        <v>0.85</v>
      </c>
      <c r="P74" s="56">
        <f>Table_1[[#This Row],[Upravičen strošek (€)]]*Table_1[[#This Row],[Delež sofinanciranja (%)]]</f>
        <v>0</v>
      </c>
      <c r="Q74" s="60">
        <f>Table_1[[#This Row],[Znesek računa z DDV (€) ]]-Table_1[[#This Row],[Znesek sofinanciranja (€)]]</f>
        <v>0</v>
      </c>
      <c r="R74" s="45"/>
      <c r="S74" s="3"/>
      <c r="T74" s="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45" customHeight="1" x14ac:dyDescent="0.2">
      <c r="A75" s="32"/>
      <c r="B75" s="32"/>
      <c r="C75" s="33"/>
      <c r="D75" s="33"/>
      <c r="E75" s="76"/>
      <c r="F75" s="76"/>
      <c r="G75" s="76"/>
      <c r="H75" s="76"/>
      <c r="I75" s="76"/>
      <c r="J75" s="69"/>
      <c r="K75" s="24"/>
      <c r="L75" s="57">
        <f t="shared" si="0"/>
        <v>0</v>
      </c>
      <c r="M75" s="56">
        <f>Table_1[[#This Row],[Znesek računa brez DDV (€)]]+Table_1[[#This Row],[ DDV (€)]]</f>
        <v>0</v>
      </c>
      <c r="N75" s="25"/>
      <c r="O75" s="53">
        <v>0.85</v>
      </c>
      <c r="P75" s="56">
        <f>Table_1[[#This Row],[Upravičen strošek (€)]]*Table_1[[#This Row],[Delež sofinanciranja (%)]]</f>
        <v>0</v>
      </c>
      <c r="Q75" s="60">
        <f>Table_1[[#This Row],[Znesek računa z DDV (€) ]]-Table_1[[#This Row],[Znesek sofinanciranja (€)]]</f>
        <v>0</v>
      </c>
      <c r="R75" s="45"/>
      <c r="S75" s="3"/>
      <c r="T75" s="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45" customHeight="1" x14ac:dyDescent="0.2">
      <c r="A76" s="32"/>
      <c r="B76" s="32"/>
      <c r="C76" s="33"/>
      <c r="D76" s="33"/>
      <c r="E76" s="76"/>
      <c r="F76" s="76"/>
      <c r="G76" s="76"/>
      <c r="H76" s="76"/>
      <c r="I76" s="76"/>
      <c r="J76" s="69"/>
      <c r="K76" s="24"/>
      <c r="L76" s="57">
        <f t="shared" si="0"/>
        <v>0</v>
      </c>
      <c r="M76" s="56">
        <f>Table_1[[#This Row],[Znesek računa brez DDV (€)]]+Table_1[[#This Row],[ DDV (€)]]</f>
        <v>0</v>
      </c>
      <c r="N76" s="25"/>
      <c r="O76" s="53">
        <v>0.85</v>
      </c>
      <c r="P76" s="56">
        <f>Table_1[[#This Row],[Upravičen strošek (€)]]*Table_1[[#This Row],[Delež sofinanciranja (%)]]</f>
        <v>0</v>
      </c>
      <c r="Q76" s="60">
        <f>Table_1[[#This Row],[Znesek računa z DDV (€) ]]-Table_1[[#This Row],[Znesek sofinanciranja (€)]]</f>
        <v>0</v>
      </c>
      <c r="R76" s="45"/>
      <c r="S76" s="3"/>
      <c r="T76" s="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45" customHeight="1" x14ac:dyDescent="0.2">
      <c r="A77" s="32"/>
      <c r="B77" s="32"/>
      <c r="C77" s="33"/>
      <c r="D77" s="33"/>
      <c r="E77" s="77"/>
      <c r="F77" s="77"/>
      <c r="G77" s="76"/>
      <c r="H77" s="76"/>
      <c r="I77" s="76"/>
      <c r="J77" s="69"/>
      <c r="K77" s="24"/>
      <c r="L77" s="57">
        <f t="shared" si="0"/>
        <v>0</v>
      </c>
      <c r="M77" s="56">
        <f>Table_1[[#This Row],[Znesek računa brez DDV (€)]]+Table_1[[#This Row],[ DDV (€)]]</f>
        <v>0</v>
      </c>
      <c r="N77" s="25"/>
      <c r="O77" s="53">
        <v>0.85</v>
      </c>
      <c r="P77" s="56">
        <f>Table_1[[#This Row],[Upravičen strošek (€)]]*Table_1[[#This Row],[Delež sofinanciranja (%)]]</f>
        <v>0</v>
      </c>
      <c r="Q77" s="60">
        <f>Table_1[[#This Row],[Znesek računa z DDV (€) ]]-Table_1[[#This Row],[Znesek sofinanciranja (€)]]</f>
        <v>0</v>
      </c>
      <c r="R77" s="45"/>
      <c r="S77" s="3"/>
      <c r="T77" s="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ht="45" customHeight="1" x14ac:dyDescent="0.2">
      <c r="A78" s="32"/>
      <c r="B78" s="32"/>
      <c r="C78" s="33"/>
      <c r="D78" s="73"/>
      <c r="E78" s="78"/>
      <c r="F78" s="78"/>
      <c r="G78" s="79"/>
      <c r="H78" s="77"/>
      <c r="I78" s="77"/>
      <c r="J78" s="70"/>
      <c r="K78" s="42"/>
      <c r="L78" s="58">
        <f t="shared" si="0"/>
        <v>0</v>
      </c>
      <c r="M78" s="56">
        <f>Table_1[[#This Row],[Znesek računa brez DDV (€)]]+Table_1[[#This Row],[ DDV (€)]]</f>
        <v>0</v>
      </c>
      <c r="N78" s="26"/>
      <c r="O78" s="54">
        <v>0.85</v>
      </c>
      <c r="P78" s="56">
        <f>Table_1[[#This Row],[Upravičen strošek (€)]]*Table_1[[#This Row],[Delež sofinanciranja (%)]]</f>
        <v>0</v>
      </c>
      <c r="Q78" s="60">
        <f>Table_1[[#This Row],[Znesek računa z DDV (€) ]]-Table_1[[#This Row],[Znesek sofinanciranja (€)]]</f>
        <v>0</v>
      </c>
      <c r="R78" s="45"/>
      <c r="S78" s="3"/>
      <c r="T78" s="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45" customHeight="1" x14ac:dyDescent="0.2">
      <c r="A79" s="36"/>
      <c r="B79" s="36"/>
      <c r="C79" s="34"/>
      <c r="D79" s="40"/>
      <c r="E79" s="78"/>
      <c r="F79" s="78"/>
      <c r="G79" s="80"/>
      <c r="H79" s="78"/>
      <c r="I79" s="78"/>
      <c r="J79" s="71"/>
      <c r="K79" s="43"/>
      <c r="L79" s="59">
        <f t="shared" si="0"/>
        <v>0</v>
      </c>
      <c r="M79" s="56">
        <f>Table_1[[#This Row],[Znesek računa brez DDV (€)]]+Table_1[[#This Row],[ DDV (€)]]</f>
        <v>0</v>
      </c>
      <c r="N79" s="44"/>
      <c r="O79" s="55">
        <v>0.85</v>
      </c>
      <c r="P79" s="56">
        <f>Table_1[[#This Row],[Upravičen strošek (€)]]*Table_1[[#This Row],[Delež sofinanciranja (%)]]</f>
        <v>0</v>
      </c>
      <c r="Q79" s="60">
        <f>Table_1[[#This Row],[Znesek računa z DDV (€) ]]-Table_1[[#This Row],[Znesek sofinanciranja (€)]]</f>
        <v>0</v>
      </c>
      <c r="R79" s="45"/>
      <c r="S79" s="3"/>
      <c r="T79" s="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ht="45" customHeight="1" x14ac:dyDescent="0.2">
      <c r="A80" s="37"/>
      <c r="B80" s="37"/>
      <c r="C80" s="37"/>
      <c r="D80" s="37"/>
      <c r="E80" s="81"/>
      <c r="F80" s="81"/>
      <c r="G80" s="78"/>
      <c r="H80" s="78"/>
      <c r="I80" s="78"/>
      <c r="J80" s="71"/>
      <c r="K80" s="43"/>
      <c r="L80" s="59">
        <f t="shared" si="0"/>
        <v>0</v>
      </c>
      <c r="M80" s="56">
        <f>Table_1[[#This Row],[Znesek računa brez DDV (€)]]+Table_1[[#This Row],[ DDV (€)]]</f>
        <v>0</v>
      </c>
      <c r="N80" s="44"/>
      <c r="O80" s="55">
        <v>0.85</v>
      </c>
      <c r="P80" s="56">
        <f>Table_1[[#This Row],[Upravičen strošek (€)]]*Table_1[[#This Row],[Delež sofinanciranja (%)]]</f>
        <v>0</v>
      </c>
      <c r="Q80" s="60">
        <f>Table_1[[#This Row],[Znesek računa z DDV (€) ]]-Table_1[[#This Row],[Znesek sofinanciranja (€)]]</f>
        <v>0</v>
      </c>
      <c r="R80" s="45"/>
      <c r="S80" s="3"/>
      <c r="T80" s="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45" customHeight="1" x14ac:dyDescent="0.2">
      <c r="A81" s="37"/>
      <c r="B81" s="37"/>
      <c r="C81" s="37"/>
      <c r="D81" s="37"/>
      <c r="E81" s="81"/>
      <c r="F81" s="81"/>
      <c r="G81" s="78"/>
      <c r="H81" s="78"/>
      <c r="I81" s="78"/>
      <c r="J81" s="71"/>
      <c r="K81" s="43"/>
      <c r="L81" s="59">
        <f t="shared" si="0"/>
        <v>0</v>
      </c>
      <c r="M81" s="56">
        <f>Table_1[[#This Row],[Znesek računa brez DDV (€)]]+Table_1[[#This Row],[ DDV (€)]]</f>
        <v>0</v>
      </c>
      <c r="N81" s="44"/>
      <c r="O81" s="55">
        <v>0.85</v>
      </c>
      <c r="P81" s="56">
        <f>Table_1[[#This Row],[Upravičen strošek (€)]]*Table_1[[#This Row],[Delež sofinanciranja (%)]]</f>
        <v>0</v>
      </c>
      <c r="Q81" s="60">
        <f>Table_1[[#This Row],[Znesek računa z DDV (€) ]]-Table_1[[#This Row],[Znesek sofinanciranja (€)]]</f>
        <v>0</v>
      </c>
      <c r="R81" s="45"/>
      <c r="S81" s="3"/>
      <c r="T81" s="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1:38" ht="45" customHeight="1" x14ac:dyDescent="0.25">
      <c r="A82" s="63" t="s">
        <v>12</v>
      </c>
      <c r="B82" s="38"/>
      <c r="C82" s="38"/>
      <c r="D82" s="39"/>
      <c r="E82" s="41"/>
      <c r="F82" s="41"/>
      <c r="G82" s="39"/>
      <c r="H82" s="39"/>
      <c r="I82" s="39"/>
      <c r="J82" s="51">
        <f>SUM(J18:J81)</f>
        <v>0</v>
      </c>
      <c r="K82" s="47"/>
      <c r="L82" s="46">
        <f t="shared" ref="L82:N82" si="1">SUM(L18:L81)</f>
        <v>0</v>
      </c>
      <c r="M82" s="46">
        <f t="shared" si="1"/>
        <v>0</v>
      </c>
      <c r="N82" s="46">
        <f t="shared" si="1"/>
        <v>0</v>
      </c>
      <c r="O82" s="48"/>
      <c r="P82" s="46">
        <f t="shared" ref="P82:Q82" si="2">SUM(P18:P81)</f>
        <v>0</v>
      </c>
      <c r="Q82" s="46">
        <f t="shared" si="2"/>
        <v>0</v>
      </c>
      <c r="R82" s="49"/>
      <c r="S82" s="3"/>
      <c r="T82" s="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1:38" ht="12.75" customHeight="1" x14ac:dyDescent="0.2">
      <c r="A83" s="5"/>
      <c r="B83" s="5"/>
      <c r="C83" s="5"/>
      <c r="D83" s="5"/>
      <c r="E83" s="5"/>
      <c r="F83" s="35"/>
      <c r="G83" s="5"/>
      <c r="H83" s="5"/>
      <c r="I83" s="3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ht="12.75" customHeight="1" x14ac:dyDescent="0.2">
      <c r="A84" s="5"/>
      <c r="B84" s="5"/>
      <c r="C84" s="5"/>
      <c r="D84" s="5"/>
      <c r="E84" s="5"/>
      <c r="F84" s="35"/>
      <c r="G84" s="5"/>
      <c r="H84" s="5"/>
      <c r="I84" s="3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ht="30" customHeight="1" x14ac:dyDescent="0.2">
      <c r="A85" s="82"/>
      <c r="B85" s="83"/>
      <c r="C85" s="83"/>
      <c r="D85" s="83"/>
      <c r="E85" s="83"/>
      <c r="F85" s="84"/>
      <c r="G85" s="83"/>
      <c r="H85" s="83"/>
      <c r="I85" s="84"/>
      <c r="J85" s="83"/>
      <c r="K85" s="83"/>
      <c r="L85" s="83"/>
      <c r="M85" s="83"/>
      <c r="N85" s="83"/>
      <c r="O85" s="83"/>
      <c r="P85" s="83"/>
      <c r="Q85" s="83"/>
      <c r="R85" s="84"/>
      <c r="S85" s="5"/>
      <c r="T85" s="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ht="30" customHeight="1" x14ac:dyDescent="0.2">
      <c r="A86" s="82"/>
      <c r="B86" s="83"/>
      <c r="C86" s="83"/>
      <c r="D86" s="83"/>
      <c r="E86" s="83"/>
      <c r="F86" s="84"/>
      <c r="G86" s="83"/>
      <c r="H86" s="83"/>
      <c r="I86" s="84"/>
      <c r="J86" s="83"/>
      <c r="K86" s="83"/>
      <c r="L86" s="83"/>
      <c r="M86" s="83"/>
      <c r="N86" s="83"/>
      <c r="O86" s="83"/>
      <c r="P86" s="83"/>
      <c r="Q86" s="83"/>
      <c r="R86" s="84"/>
      <c r="S86" s="5"/>
      <c r="T86" s="5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ht="12.75" customHeight="1" x14ac:dyDescent="0.25">
      <c r="A87" s="61" t="s">
        <v>13</v>
      </c>
      <c r="B87" s="61"/>
      <c r="C87" s="61"/>
      <c r="D87" s="61"/>
      <c r="E87" s="61"/>
      <c r="F87" s="62"/>
      <c r="G87" s="61"/>
      <c r="H87" s="61"/>
      <c r="I87" s="62"/>
      <c r="J87" s="61"/>
      <c r="K87" s="61"/>
      <c r="L87" s="61"/>
      <c r="M87" s="61"/>
      <c r="N87" s="61"/>
      <c r="O87" s="61"/>
      <c r="P87" s="61"/>
      <c r="Q87" s="61"/>
      <c r="R87" s="61"/>
      <c r="S87" s="5"/>
      <c r="T87" s="5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ht="12.75" customHeight="1" x14ac:dyDescent="0.2">
      <c r="A88" s="5"/>
      <c r="B88" s="5"/>
      <c r="C88" s="5"/>
      <c r="D88" s="5"/>
      <c r="E88" s="5"/>
      <c r="F88" s="35"/>
      <c r="G88" s="5"/>
      <c r="H88" s="5"/>
      <c r="I88" s="3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ht="14.25" customHeight="1" x14ac:dyDescent="0.2">
      <c r="A89" s="5"/>
      <c r="B89" s="5"/>
      <c r="C89" s="5"/>
      <c r="D89" s="5"/>
      <c r="E89" s="5"/>
      <c r="F89" s="35"/>
      <c r="G89" s="5"/>
      <c r="H89" s="5"/>
      <c r="I89" s="3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ht="14.25" customHeight="1" x14ac:dyDescent="0.2">
      <c r="A90" s="5"/>
      <c r="B90" s="5"/>
      <c r="C90" s="5"/>
      <c r="D90" s="5"/>
      <c r="E90" s="5"/>
      <c r="F90" s="35"/>
      <c r="G90" s="5"/>
      <c r="H90" s="5"/>
      <c r="I90" s="3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ht="14.25" customHeight="1" x14ac:dyDescent="0.2">
      <c r="A91" s="5"/>
      <c r="B91" s="5"/>
      <c r="C91" s="5"/>
      <c r="D91" s="5"/>
      <c r="E91" s="5"/>
      <c r="F91" s="35"/>
      <c r="G91" s="5"/>
      <c r="H91" s="5"/>
      <c r="I91" s="3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ht="14.25" customHeight="1" x14ac:dyDescent="0.2">
      <c r="A92" s="5"/>
      <c r="B92" s="5"/>
      <c r="C92" s="5"/>
      <c r="D92" s="5"/>
      <c r="E92" s="5"/>
      <c r="F92" s="35"/>
      <c r="G92" s="5"/>
      <c r="H92" s="5"/>
      <c r="I92" s="3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ht="14.25" customHeight="1" x14ac:dyDescent="0.2">
      <c r="A93" s="5"/>
      <c r="B93" s="5"/>
      <c r="C93" s="5"/>
      <c r="D93" s="5"/>
      <c r="E93" s="5"/>
      <c r="F93" s="35"/>
      <c r="G93" s="5"/>
      <c r="H93" s="5"/>
      <c r="I93" s="3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ht="14.25" customHeight="1" x14ac:dyDescent="0.2">
      <c r="A94" s="5"/>
      <c r="B94" s="5"/>
      <c r="C94" s="5"/>
      <c r="D94" s="5"/>
      <c r="E94" s="5"/>
      <c r="F94" s="35"/>
      <c r="G94" s="5"/>
      <c r="H94" s="5"/>
      <c r="I94" s="3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ht="14.25" customHeight="1" x14ac:dyDescent="0.2">
      <c r="A95" s="5"/>
      <c r="B95" s="5"/>
      <c r="C95" s="5"/>
      <c r="D95" s="5"/>
      <c r="E95" s="5"/>
      <c r="F95" s="35"/>
      <c r="G95" s="5"/>
      <c r="H95" s="5"/>
      <c r="I95" s="3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ht="14.25" customHeight="1" x14ac:dyDescent="0.2">
      <c r="A96" s="5"/>
      <c r="B96" s="5"/>
      <c r="C96" s="5"/>
      <c r="D96" s="5"/>
      <c r="E96" s="5"/>
      <c r="F96" s="35"/>
      <c r="G96" s="5"/>
      <c r="H96" s="5"/>
      <c r="I96" s="3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ht="14.25" customHeight="1" x14ac:dyDescent="0.2">
      <c r="A97" s="5"/>
      <c r="B97" s="5"/>
      <c r="C97" s="5"/>
      <c r="D97" s="5"/>
      <c r="E97" s="5"/>
      <c r="F97" s="35"/>
      <c r="G97" s="5"/>
      <c r="H97" s="5"/>
      <c r="I97" s="3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ht="13.5" customHeight="1" x14ac:dyDescent="0.2">
      <c r="A98" s="5"/>
      <c r="B98" s="5"/>
      <c r="C98" s="5"/>
      <c r="D98" s="5"/>
      <c r="E98" s="5"/>
      <c r="F98" s="35"/>
      <c r="G98" s="5"/>
      <c r="H98" s="5"/>
      <c r="I98" s="3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ht="12.75" customHeight="1" x14ac:dyDescent="0.2">
      <c r="A99" s="5"/>
      <c r="B99" s="5"/>
      <c r="C99" s="5"/>
      <c r="D99" s="5"/>
      <c r="E99" s="5"/>
      <c r="F99" s="35"/>
      <c r="G99" s="5"/>
      <c r="H99" s="5"/>
      <c r="I99" s="3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ht="12.75" customHeight="1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ht="12.75" customHeight="1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ht="12.75" customHeight="1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ht="12.75" customHeight="1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ht="12.75" customHeight="1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ht="12.75" customHeight="1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ht="12.75" customHeight="1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ht="12.75" customHeight="1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ht="12.75" customHeight="1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  <row r="109" spans="1:38" ht="12.75" customHeight="1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</row>
    <row r="110" spans="1:38" ht="12.75" customHeight="1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</row>
    <row r="111" spans="1:38" ht="12.75" customHeight="1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</row>
    <row r="112" spans="1:38" ht="12.75" customHeight="1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</row>
    <row r="113" spans="1:38" ht="12.75" customHeight="1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</row>
    <row r="114" spans="1:38" ht="12.75" customHeight="1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</row>
    <row r="115" spans="1:38" ht="12.75" customHeight="1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</row>
    <row r="116" spans="1:38" ht="12.75" customHeight="1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</row>
    <row r="117" spans="1:38" ht="12.75" customHeight="1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</row>
    <row r="118" spans="1:38" ht="12.75" customHeight="1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</row>
    <row r="119" spans="1:38" ht="12.75" customHeight="1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</row>
    <row r="120" spans="1:38" ht="12.75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</row>
    <row r="121" spans="1:38" ht="12.75" customHeight="1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</row>
    <row r="122" spans="1:38" ht="12.75" customHeight="1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</row>
    <row r="123" spans="1:38" ht="12.75" customHeight="1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</row>
    <row r="124" spans="1:38" ht="12.75" customHeight="1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</row>
    <row r="125" spans="1:38" ht="12.75" customHeight="1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</row>
    <row r="126" spans="1:38" ht="12.75" customHeight="1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</row>
    <row r="127" spans="1:38" ht="12.75" customHeight="1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</row>
    <row r="128" spans="1:38" ht="12.75" customHeight="1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</row>
    <row r="129" spans="1:38" ht="12.75" customHeight="1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</row>
    <row r="130" spans="1:38" ht="12.75" customHeight="1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</row>
    <row r="131" spans="1:38" ht="12.75" customHeight="1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</row>
    <row r="132" spans="1:38" ht="12.75" customHeight="1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</row>
    <row r="133" spans="1:38" ht="12.75" customHeight="1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</row>
    <row r="134" spans="1:38" ht="12.75" customHeight="1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</row>
    <row r="135" spans="1:38" ht="12.75" customHeight="1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</row>
    <row r="136" spans="1:38" ht="12.75" customHeight="1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</row>
    <row r="137" spans="1:38" ht="12.75" customHeight="1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</row>
    <row r="138" spans="1:38" ht="12.75" customHeight="1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</row>
    <row r="139" spans="1:38" ht="12.75" customHeight="1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</row>
    <row r="140" spans="1:38" ht="12.75" customHeight="1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</row>
    <row r="141" spans="1:38" ht="12.75" customHeight="1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</row>
    <row r="142" spans="1:38" ht="12.75" customHeight="1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</row>
    <row r="143" spans="1:38" ht="12.75" customHeight="1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</row>
    <row r="144" spans="1:38" ht="12.75" customHeight="1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</row>
    <row r="145" spans="1:38" ht="12.75" customHeight="1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</row>
    <row r="146" spans="1:38" ht="12.75" customHeight="1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</row>
    <row r="147" spans="1:38" ht="12.75" customHeight="1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</row>
    <row r="148" spans="1:38" ht="12.75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</row>
    <row r="149" spans="1:38" ht="12.75" customHeight="1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</row>
    <row r="150" spans="1:38" ht="12.75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</row>
    <row r="151" spans="1:38" ht="12.75" customHeight="1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</row>
    <row r="152" spans="1:38" ht="12.75" customHeight="1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</row>
    <row r="153" spans="1:38" ht="12.75" customHeight="1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</row>
    <row r="154" spans="1:38" ht="12.75" customHeight="1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</row>
    <row r="155" spans="1:38" ht="12.75" customHeight="1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</row>
    <row r="156" spans="1:38" ht="12.75" customHeight="1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</row>
    <row r="157" spans="1:38" ht="12.75" customHeight="1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</row>
    <row r="158" spans="1:38" ht="12.75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</row>
    <row r="159" spans="1:38" ht="12.75" customHeight="1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</row>
    <row r="160" spans="1:38" ht="12.75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</row>
    <row r="161" spans="1:38" ht="12.75" customHeight="1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</row>
    <row r="162" spans="1:38" ht="12.75" customHeight="1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</row>
    <row r="163" spans="1:38" ht="12.75" customHeight="1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</row>
    <row r="164" spans="1:38" ht="12.75" customHeight="1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</row>
    <row r="165" spans="1:38" ht="12.75" customHeight="1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</row>
    <row r="166" spans="1:38" ht="12.75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</row>
    <row r="167" spans="1:38" ht="12.7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</row>
    <row r="168" spans="1:38" ht="12.75" customHeight="1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</row>
    <row r="169" spans="1:38" ht="12.7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</row>
    <row r="170" spans="1:38" ht="12.75" customHeight="1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</row>
    <row r="171" spans="1:38" ht="12.75" customHeight="1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</row>
    <row r="172" spans="1:38" ht="12.75" customHeight="1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</row>
    <row r="173" spans="1:38" ht="12.75" customHeight="1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</row>
    <row r="174" spans="1:38" ht="12.75" customHeight="1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</row>
    <row r="175" spans="1:38" ht="12.75" customHeight="1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</row>
    <row r="176" spans="1:38" ht="12.75" customHeight="1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</row>
    <row r="177" spans="1:38" ht="12.75" customHeight="1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</row>
    <row r="178" spans="1:38" ht="12.75" customHeight="1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</row>
    <row r="179" spans="1:38" ht="12.75" customHeight="1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</row>
    <row r="180" spans="1:38" ht="12.75" customHeight="1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</row>
    <row r="181" spans="1:38" ht="12.75" customHeight="1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</row>
    <row r="182" spans="1:38" ht="12.75" customHeight="1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</row>
    <row r="183" spans="1:38" ht="12.75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</row>
    <row r="184" spans="1:38" ht="12.75" customHeight="1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</row>
    <row r="185" spans="1:38" ht="12.75" customHeight="1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</row>
    <row r="186" spans="1:38" ht="12.75" customHeight="1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</row>
    <row r="187" spans="1:38" ht="12.7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</row>
    <row r="188" spans="1:38" ht="12.75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</row>
    <row r="189" spans="1:38" ht="12.7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</row>
    <row r="190" spans="1:38" ht="12.75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</row>
    <row r="191" spans="1:38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</row>
    <row r="192" spans="1:38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</row>
    <row r="193" spans="1:38" ht="12.75" customHeight="1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</row>
    <row r="194" spans="1:38" ht="12.75" customHeight="1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</row>
    <row r="195" spans="1:38" ht="12.75" customHeight="1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</row>
    <row r="196" spans="1:38" ht="12.75" customHeight="1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</row>
    <row r="197" spans="1:38" ht="12.75" customHeight="1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</row>
    <row r="198" spans="1:38" ht="12.75" customHeight="1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</row>
    <row r="199" spans="1:38" ht="12.75" customHeight="1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</row>
    <row r="200" spans="1:38" ht="12.75" customHeight="1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</row>
    <row r="201" spans="1:38" ht="12.75" customHeight="1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</row>
    <row r="202" spans="1:38" ht="12.75" customHeight="1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</row>
    <row r="203" spans="1:38" ht="12.75" customHeight="1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</row>
    <row r="204" spans="1:38" ht="12.75" customHeight="1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</row>
    <row r="205" spans="1:38" ht="12.75" customHeight="1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</row>
    <row r="206" spans="1:38" ht="12.75" customHeight="1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</row>
    <row r="207" spans="1:38" ht="12.75" customHeight="1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</row>
    <row r="208" spans="1:38" ht="12.75" customHeight="1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</row>
    <row r="209" spans="1:38" ht="12.7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</row>
    <row r="210" spans="1:38" ht="12.75" customHeight="1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</row>
    <row r="211" spans="1:38" ht="12.75" customHeight="1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</row>
    <row r="212" spans="1:38" ht="12.75" customHeight="1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</row>
    <row r="213" spans="1:38" ht="12.75" customHeigh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</row>
    <row r="214" spans="1:38" ht="12.75" customHeight="1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</row>
    <row r="215" spans="1:38" ht="12.75" customHeight="1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</row>
    <row r="216" spans="1:38" ht="12.75" customHeight="1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</row>
    <row r="217" spans="1:38" ht="12.75" customHeight="1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</row>
    <row r="218" spans="1:38" ht="12.75" customHeight="1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</row>
    <row r="219" spans="1:38" ht="12.75" customHeight="1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</row>
    <row r="220" spans="1:38" ht="12.75" customHeight="1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</row>
    <row r="221" spans="1:38" ht="12.75" customHeight="1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</row>
    <row r="222" spans="1:38" ht="12.75" customHeight="1" x14ac:dyDescent="0.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</row>
    <row r="223" spans="1:38" ht="12.75" customHeight="1" x14ac:dyDescent="0.2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</row>
    <row r="224" spans="1:38" ht="12.75" customHeight="1" x14ac:dyDescent="0.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</row>
    <row r="225" spans="1:38" ht="12.75" customHeight="1" x14ac:dyDescent="0.2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</row>
    <row r="226" spans="1:38" ht="12.75" customHeight="1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</row>
    <row r="227" spans="1:38" ht="12.75" customHeight="1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</row>
    <row r="228" spans="1:38" ht="12.75" customHeight="1" x14ac:dyDescent="0.2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</row>
    <row r="229" spans="1:38" ht="12.75" customHeight="1" x14ac:dyDescent="0.2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</row>
    <row r="230" spans="1:38" ht="13.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</row>
    <row r="231" spans="1:38" ht="13.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</row>
    <row r="232" spans="1:38" ht="13.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</row>
    <row r="233" spans="1:38" ht="13.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</row>
    <row r="234" spans="1:38" ht="13.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</row>
    <row r="235" spans="1:38" ht="13.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</row>
    <row r="236" spans="1:38" ht="13.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</row>
    <row r="237" spans="1:38" ht="13.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</row>
    <row r="238" spans="1:38" ht="13.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</row>
    <row r="239" spans="1:38" ht="13.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</row>
    <row r="240" spans="1:38" ht="13.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</row>
    <row r="241" spans="1:38" ht="13.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</row>
    <row r="242" spans="1:38" ht="13.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</row>
    <row r="243" spans="1:38" ht="13.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</row>
    <row r="244" spans="1:38" ht="29.2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</row>
    <row r="245" spans="1:38" ht="14.2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</row>
    <row r="246" spans="1:38" ht="13.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</row>
    <row r="247" spans="1:38" ht="29.2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</row>
    <row r="248" spans="1:38" ht="14.2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</row>
    <row r="249" spans="1:38" ht="13.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</row>
    <row r="250" spans="1:38" ht="29.2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</row>
    <row r="251" spans="1:38" ht="14.2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</row>
    <row r="252" spans="1:38" ht="13.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</row>
    <row r="253" spans="1:38" ht="29.2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</row>
    <row r="254" spans="1:38" ht="14.2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</row>
    <row r="255" spans="1:38" ht="12.75" hidden="1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</row>
    <row r="256" spans="1:38" ht="11.25" hidden="1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</row>
    <row r="257" spans="1:38" ht="14.25" hidden="1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</row>
    <row r="258" spans="1:38" ht="12.75" hidden="1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</row>
    <row r="259" spans="1:38" ht="12.75" hidden="1" customHeight="1" x14ac:dyDescent="0.2">
      <c r="A259" s="7" t="s">
        <v>29</v>
      </c>
      <c r="B259" s="7" t="s">
        <v>35</v>
      </c>
      <c r="C259" s="27" t="s">
        <v>10</v>
      </c>
      <c r="D259" s="6"/>
      <c r="E259" s="6">
        <f>SUMIF($A$18:$A$81,A259,$N$18:$N$81)</f>
        <v>0</v>
      </c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</row>
    <row r="260" spans="1:38" ht="12.75" hidden="1" customHeight="1" x14ac:dyDescent="0.2">
      <c r="A260" s="7" t="s">
        <v>30</v>
      </c>
      <c r="B260" s="7" t="s">
        <v>36</v>
      </c>
      <c r="C260" s="27" t="s">
        <v>15</v>
      </c>
      <c r="D260" s="6"/>
      <c r="E260" s="6">
        <f>SUMIF($A$18:$A$81,A260,$N$18:$N$81)</f>
        <v>0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</row>
    <row r="261" spans="1:38" ht="12.75" hidden="1" customHeight="1" x14ac:dyDescent="0.2">
      <c r="A261" s="7" t="s">
        <v>31</v>
      </c>
      <c r="B261" s="7" t="s">
        <v>37</v>
      </c>
      <c r="C261" s="27" t="s">
        <v>16</v>
      </c>
      <c r="D261" s="6"/>
      <c r="E261" s="6">
        <f>SUMIF($A$18:$A$81,A261,$N$18:$N$81)</f>
        <v>0</v>
      </c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</row>
    <row r="262" spans="1:38" ht="12.75" hidden="1" customHeight="1" x14ac:dyDescent="0.2">
      <c r="A262" s="7" t="s">
        <v>32</v>
      </c>
      <c r="B262" s="7" t="s">
        <v>38</v>
      </c>
      <c r="C262" s="27" t="s">
        <v>11</v>
      </c>
      <c r="D262" s="6"/>
      <c r="E262" s="6">
        <f>SUMIF($A$18:$A$81,A262,$N$18:$N$81)</f>
        <v>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</row>
    <row r="263" spans="1:38" ht="12.75" hidden="1" customHeight="1" x14ac:dyDescent="0.2">
      <c r="A263" s="7" t="s">
        <v>33</v>
      </c>
      <c r="B263" s="7" t="s">
        <v>39</v>
      </c>
      <c r="C263" s="27" t="s">
        <v>14</v>
      </c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</row>
    <row r="264" spans="1:38" ht="12.75" hidden="1" customHeight="1" x14ac:dyDescent="0.2">
      <c r="B264" s="7" t="s">
        <v>40</v>
      </c>
      <c r="C264" s="27" t="s">
        <v>34</v>
      </c>
      <c r="D264" s="6"/>
      <c r="E264" s="6">
        <f>SUMIF($D$18:$D$81,C261,$N$18:$N$81)</f>
        <v>0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</row>
    <row r="265" spans="1:38" ht="12.75" hidden="1" customHeight="1" x14ac:dyDescent="0.2">
      <c r="B265" s="7" t="s">
        <v>41</v>
      </c>
      <c r="C265" s="27"/>
      <c r="D265" s="6"/>
      <c r="E265" s="6">
        <f>SUMIF($D$18:$D$81,C262,$N$18:$N$81)</f>
        <v>0</v>
      </c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</row>
    <row r="266" spans="1:38" ht="12.75" hidden="1" customHeight="1" x14ac:dyDescent="0.2">
      <c r="B266" s="7" t="s">
        <v>42</v>
      </c>
      <c r="C266" s="27"/>
      <c r="D266" s="6"/>
      <c r="E266" s="6">
        <f>SUMIF($D$18:$D$81,C263,$N$18:$N$81)</f>
        <v>0</v>
      </c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</row>
    <row r="267" spans="1:38" ht="12.75" hidden="1" customHeight="1" x14ac:dyDescent="0.2">
      <c r="B267" s="7" t="s">
        <v>43</v>
      </c>
      <c r="C267" s="27"/>
      <c r="D267" s="6"/>
      <c r="E267" s="28">
        <f>+E266+E265+E264</f>
        <v>0</v>
      </c>
      <c r="F267" s="72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</row>
    <row r="268" spans="1:38" ht="12.75" hidden="1" customHeight="1" x14ac:dyDescent="0.2">
      <c r="B268" s="7" t="s">
        <v>44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</row>
    <row r="269" spans="1:38" ht="12.75" hidden="1" customHeight="1" x14ac:dyDescent="0.2">
      <c r="A269" s="6"/>
      <c r="B269" s="7" t="s">
        <v>45</v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</row>
    <row r="270" spans="1:38" ht="12.75" hidden="1" customHeight="1" x14ac:dyDescent="0.2">
      <c r="A270" s="6"/>
      <c r="B270" s="7" t="s">
        <v>46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</row>
    <row r="271" spans="1:38" ht="12.75" hidden="1" customHeight="1" x14ac:dyDescent="0.2">
      <c r="A271" s="6"/>
      <c r="B271" s="7" t="s">
        <v>47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</row>
    <row r="272" spans="1:38" ht="12.75" hidden="1" customHeight="1" x14ac:dyDescent="0.2">
      <c r="A272" s="6"/>
      <c r="B272" s="7" t="s">
        <v>48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</row>
    <row r="273" spans="1:38" ht="12.75" hidden="1" customHeight="1" x14ac:dyDescent="0.2">
      <c r="A273" s="6"/>
      <c r="B273" s="7" t="s">
        <v>49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</row>
    <row r="274" spans="1:38" hidden="1" x14ac:dyDescent="0.2">
      <c r="A274" s="6"/>
      <c r="B274" s="7" t="s">
        <v>51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</row>
    <row r="275" spans="1:38" ht="13.5" hidden="1" customHeight="1" x14ac:dyDescent="0.2">
      <c r="A275" s="6"/>
      <c r="B275" s="7" t="s">
        <v>50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</row>
    <row r="276" spans="1:38" ht="12.75" hidden="1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</row>
    <row r="277" spans="1:38" ht="12.75" hidden="1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</row>
    <row r="278" spans="1:38" ht="12.75" hidden="1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</row>
    <row r="279" spans="1:38" ht="12.75" hidden="1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</row>
    <row r="280" spans="1:38" ht="12.75" hidden="1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</row>
    <row r="281" spans="1:38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</row>
    <row r="282" spans="1:38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</row>
    <row r="283" spans="1:38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</row>
    <row r="284" spans="1:38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</row>
    <row r="285" spans="1:38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</row>
    <row r="286" spans="1:38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</row>
    <row r="287" spans="1:38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</row>
    <row r="288" spans="1:38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</row>
    <row r="289" spans="1:38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</row>
    <row r="290" spans="1:38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</row>
    <row r="291" spans="1:38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</row>
    <row r="292" spans="1:38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</row>
    <row r="293" spans="1:38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</row>
    <row r="294" spans="1:38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</row>
    <row r="295" spans="1:38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</row>
    <row r="296" spans="1:38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</row>
    <row r="297" spans="1:38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</row>
    <row r="298" spans="1:38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</row>
    <row r="299" spans="1:38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</row>
    <row r="300" spans="1:38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</row>
    <row r="301" spans="1:38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</row>
    <row r="302" spans="1:38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</row>
    <row r="303" spans="1:38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</row>
    <row r="304" spans="1:38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</row>
    <row r="305" spans="1:38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</row>
    <row r="306" spans="1:38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</row>
    <row r="307" spans="1:38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</row>
    <row r="308" spans="1:38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</row>
    <row r="309" spans="1:38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</row>
    <row r="310" spans="1:38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</row>
    <row r="311" spans="1:38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</row>
    <row r="312" spans="1:38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</row>
    <row r="313" spans="1:38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</row>
    <row r="314" spans="1:38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</row>
    <row r="315" spans="1:38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</row>
    <row r="316" spans="1:38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</row>
    <row r="317" spans="1:38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</row>
    <row r="318" spans="1:38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</row>
    <row r="319" spans="1:38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</row>
    <row r="320" spans="1:38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</row>
    <row r="321" spans="1:38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</row>
    <row r="322" spans="1:38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</row>
    <row r="323" spans="1:38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</row>
    <row r="324" spans="1:38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</row>
    <row r="325" spans="1:38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</row>
    <row r="326" spans="1:38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</row>
    <row r="327" spans="1:38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</row>
    <row r="328" spans="1:38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</row>
    <row r="329" spans="1:38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</row>
    <row r="330" spans="1:38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</row>
    <row r="331" spans="1:38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</row>
    <row r="332" spans="1:38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</row>
    <row r="333" spans="1:38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</row>
    <row r="334" spans="1:38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</row>
    <row r="335" spans="1:38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</row>
    <row r="336" spans="1:38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</row>
    <row r="337" spans="1:38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</row>
    <row r="338" spans="1:38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</row>
    <row r="339" spans="1:38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</row>
    <row r="340" spans="1:38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</row>
    <row r="341" spans="1:38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</row>
    <row r="342" spans="1:38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</row>
    <row r="343" spans="1:38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</row>
    <row r="344" spans="1:38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</row>
    <row r="345" spans="1:38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</row>
    <row r="346" spans="1:38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</row>
    <row r="347" spans="1:38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</row>
    <row r="348" spans="1:38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</row>
    <row r="349" spans="1:38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</row>
    <row r="350" spans="1:38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</row>
    <row r="351" spans="1:38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</row>
    <row r="352" spans="1:38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</row>
    <row r="353" spans="1:38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</row>
    <row r="354" spans="1:38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</row>
    <row r="355" spans="1:38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</row>
    <row r="356" spans="1:38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</row>
    <row r="357" spans="1:38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</row>
    <row r="358" spans="1:38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</row>
    <row r="359" spans="1:38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</row>
    <row r="360" spans="1:38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</row>
    <row r="361" spans="1:38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</row>
    <row r="362" spans="1:38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</row>
    <row r="363" spans="1:38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</row>
    <row r="364" spans="1:38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</row>
    <row r="365" spans="1:38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</row>
    <row r="366" spans="1:38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</row>
    <row r="367" spans="1:38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</row>
    <row r="368" spans="1:38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</row>
    <row r="369" spans="1:38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</row>
    <row r="370" spans="1:38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</row>
    <row r="371" spans="1:38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</row>
    <row r="372" spans="1:38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</row>
    <row r="373" spans="1:38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</row>
    <row r="374" spans="1:38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</row>
    <row r="375" spans="1:38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</row>
    <row r="376" spans="1:38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</row>
    <row r="377" spans="1:38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</row>
    <row r="378" spans="1:38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</row>
    <row r="379" spans="1:38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</row>
    <row r="380" spans="1:38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</row>
    <row r="381" spans="1:38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</row>
    <row r="382" spans="1:38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</row>
    <row r="383" spans="1:38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</row>
    <row r="384" spans="1:38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</row>
    <row r="385" spans="1:38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</row>
    <row r="386" spans="1:38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</row>
    <row r="387" spans="1:38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</row>
    <row r="388" spans="1:38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</row>
    <row r="389" spans="1:38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</row>
    <row r="390" spans="1:38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</row>
    <row r="391" spans="1:38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</row>
    <row r="392" spans="1:38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</row>
    <row r="393" spans="1:38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</row>
    <row r="394" spans="1:38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</row>
    <row r="395" spans="1:38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</row>
    <row r="396" spans="1:38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</row>
    <row r="397" spans="1:38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</row>
    <row r="398" spans="1:38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</row>
    <row r="399" spans="1:38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</row>
    <row r="400" spans="1:38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</row>
    <row r="401" spans="1:38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</row>
    <row r="402" spans="1:38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</row>
    <row r="403" spans="1:38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</row>
    <row r="404" spans="1:38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</row>
    <row r="405" spans="1:38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</row>
    <row r="406" spans="1:38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</row>
    <row r="407" spans="1:38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</row>
    <row r="408" spans="1:38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</row>
    <row r="409" spans="1:38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</row>
    <row r="410" spans="1:38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</row>
    <row r="411" spans="1:38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</row>
    <row r="412" spans="1:38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</row>
    <row r="413" spans="1:38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</row>
    <row r="414" spans="1:38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</row>
    <row r="415" spans="1:38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</row>
    <row r="416" spans="1:38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</row>
    <row r="417" spans="1:38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</row>
    <row r="418" spans="1:38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</row>
    <row r="419" spans="1:38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</row>
    <row r="420" spans="1:38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</row>
    <row r="421" spans="1:38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</row>
    <row r="422" spans="1:38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</row>
    <row r="423" spans="1:38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</row>
    <row r="424" spans="1:38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</row>
    <row r="425" spans="1:38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</row>
    <row r="426" spans="1:38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</row>
    <row r="427" spans="1:38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</row>
    <row r="428" spans="1:38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</row>
    <row r="429" spans="1:38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</row>
    <row r="430" spans="1:38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</row>
    <row r="431" spans="1:38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</row>
    <row r="432" spans="1:38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</row>
    <row r="433" spans="1:38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</row>
    <row r="434" spans="1:38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</row>
    <row r="435" spans="1:38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</row>
    <row r="436" spans="1:38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</row>
    <row r="437" spans="1:38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</row>
    <row r="438" spans="1:38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</row>
    <row r="439" spans="1:38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</row>
    <row r="440" spans="1:38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</row>
    <row r="441" spans="1:38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</row>
    <row r="442" spans="1:38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</row>
    <row r="443" spans="1:38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</row>
    <row r="444" spans="1:38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</row>
    <row r="445" spans="1:38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</row>
    <row r="446" spans="1:38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</row>
    <row r="447" spans="1:38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</row>
    <row r="448" spans="1:38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</row>
    <row r="449" spans="1:38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</row>
    <row r="450" spans="1:38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</row>
    <row r="451" spans="1:38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</row>
    <row r="452" spans="1:38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</row>
    <row r="453" spans="1:38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</row>
    <row r="454" spans="1:38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</row>
    <row r="455" spans="1:38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</row>
    <row r="456" spans="1:38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</row>
    <row r="457" spans="1:38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</row>
    <row r="458" spans="1:38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</row>
    <row r="459" spans="1:38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</row>
    <row r="460" spans="1:38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</row>
    <row r="461" spans="1:38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</row>
    <row r="462" spans="1:38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</row>
    <row r="463" spans="1:38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</row>
    <row r="464" spans="1:38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</row>
    <row r="465" spans="1:38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</row>
    <row r="466" spans="1:38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</row>
    <row r="467" spans="1:38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</row>
    <row r="468" spans="1:38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</row>
    <row r="469" spans="1:38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</row>
    <row r="470" spans="1:38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</row>
    <row r="471" spans="1:38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</row>
    <row r="472" spans="1:38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</row>
    <row r="473" spans="1:38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</row>
    <row r="474" spans="1:38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</row>
    <row r="475" spans="1:38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</row>
    <row r="476" spans="1:38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</row>
    <row r="477" spans="1:38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</row>
    <row r="478" spans="1:38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</row>
    <row r="479" spans="1:38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</row>
    <row r="480" spans="1:38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</row>
    <row r="481" spans="1:38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</row>
    <row r="482" spans="1:38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</row>
    <row r="483" spans="1:38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</row>
    <row r="484" spans="1:38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</row>
    <row r="485" spans="1:38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</row>
    <row r="486" spans="1:38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</row>
    <row r="487" spans="1:38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</row>
    <row r="488" spans="1:38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</row>
    <row r="489" spans="1:38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</row>
    <row r="490" spans="1:38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</row>
    <row r="491" spans="1:38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</row>
    <row r="492" spans="1:38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</row>
    <row r="493" spans="1:38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</row>
    <row r="494" spans="1:38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</row>
    <row r="495" spans="1:38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</row>
    <row r="496" spans="1:38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</row>
    <row r="497" spans="1:38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</row>
    <row r="498" spans="1:38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</row>
    <row r="499" spans="1:38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</row>
    <row r="500" spans="1:38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</row>
    <row r="501" spans="1:38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</row>
    <row r="502" spans="1:38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</row>
    <row r="503" spans="1:38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</row>
    <row r="504" spans="1:38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</row>
    <row r="505" spans="1:38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</row>
    <row r="506" spans="1:38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</row>
    <row r="507" spans="1:38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</row>
    <row r="508" spans="1:38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</row>
    <row r="509" spans="1:38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</row>
    <row r="510" spans="1:38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</row>
    <row r="511" spans="1:38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</row>
    <row r="512" spans="1:38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</row>
    <row r="513" spans="1:38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</row>
    <row r="514" spans="1:38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</row>
    <row r="515" spans="1:38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</row>
    <row r="516" spans="1:38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</row>
    <row r="517" spans="1:38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</row>
    <row r="518" spans="1:38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</row>
    <row r="519" spans="1:38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</row>
    <row r="520" spans="1:38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</row>
    <row r="521" spans="1:38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</row>
    <row r="522" spans="1:38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</row>
    <row r="523" spans="1:38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</row>
    <row r="524" spans="1:38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</row>
    <row r="525" spans="1:38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</row>
    <row r="526" spans="1:38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</row>
    <row r="527" spans="1:38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</row>
    <row r="528" spans="1:38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</row>
    <row r="529" spans="1:38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</row>
    <row r="530" spans="1:38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</row>
    <row r="531" spans="1:38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</row>
    <row r="532" spans="1:38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</row>
    <row r="533" spans="1:38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</row>
    <row r="534" spans="1:38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</row>
    <row r="535" spans="1:38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</row>
    <row r="536" spans="1:38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</row>
    <row r="537" spans="1:38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</row>
    <row r="538" spans="1:38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</row>
    <row r="539" spans="1:38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</row>
    <row r="540" spans="1:38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</row>
    <row r="541" spans="1:38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</row>
    <row r="542" spans="1:38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</row>
    <row r="543" spans="1:38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</row>
    <row r="544" spans="1:38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</row>
    <row r="545" spans="1:38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</row>
    <row r="546" spans="1:38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</row>
    <row r="547" spans="1:38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</row>
    <row r="548" spans="1:38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</row>
    <row r="549" spans="1:38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</row>
    <row r="550" spans="1:38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</row>
    <row r="551" spans="1:38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</row>
    <row r="552" spans="1:38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</row>
    <row r="553" spans="1:38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</row>
    <row r="554" spans="1:38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</row>
    <row r="555" spans="1:38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</row>
    <row r="556" spans="1:38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</row>
    <row r="557" spans="1:38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</row>
    <row r="558" spans="1:38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</row>
    <row r="559" spans="1:38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</row>
    <row r="560" spans="1:38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</row>
    <row r="561" spans="1:38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</row>
    <row r="562" spans="1:38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</row>
    <row r="563" spans="1:38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</row>
    <row r="564" spans="1:38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</row>
    <row r="565" spans="1:38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</row>
    <row r="566" spans="1:38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</row>
    <row r="567" spans="1:38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</row>
    <row r="568" spans="1:38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</row>
    <row r="569" spans="1:38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</row>
    <row r="570" spans="1:38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</row>
    <row r="571" spans="1:38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</row>
    <row r="572" spans="1:38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</row>
    <row r="573" spans="1:38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</row>
    <row r="574" spans="1:38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</row>
    <row r="575" spans="1:38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</row>
    <row r="576" spans="1:38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</row>
    <row r="577" spans="1:38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</row>
    <row r="578" spans="1:38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</row>
    <row r="579" spans="1:38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</row>
    <row r="580" spans="1:38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</row>
    <row r="581" spans="1:38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</row>
    <row r="582" spans="1:38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</row>
    <row r="583" spans="1:38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</row>
    <row r="584" spans="1:38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</row>
    <row r="585" spans="1:38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</row>
    <row r="586" spans="1:38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</row>
    <row r="587" spans="1:38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</row>
    <row r="588" spans="1:38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</row>
    <row r="589" spans="1:38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</row>
    <row r="590" spans="1:38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</row>
    <row r="591" spans="1:38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</row>
    <row r="592" spans="1:38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</row>
    <row r="593" spans="1:38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</row>
    <row r="594" spans="1:38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</row>
    <row r="595" spans="1:38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</row>
    <row r="596" spans="1:38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</row>
    <row r="597" spans="1:38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</row>
    <row r="598" spans="1:38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</row>
    <row r="599" spans="1:38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</row>
    <row r="600" spans="1:38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</row>
    <row r="601" spans="1:38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</row>
    <row r="602" spans="1:38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</row>
    <row r="603" spans="1:38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</row>
    <row r="604" spans="1:38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</row>
    <row r="605" spans="1:38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</row>
    <row r="606" spans="1:38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</row>
    <row r="607" spans="1:38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</row>
    <row r="608" spans="1:38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</row>
    <row r="609" spans="1:38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</row>
    <row r="610" spans="1:38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</row>
    <row r="611" spans="1:38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</row>
    <row r="612" spans="1:38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</row>
    <row r="613" spans="1:38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</row>
    <row r="614" spans="1:38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</row>
    <row r="615" spans="1:38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</row>
    <row r="616" spans="1:38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</row>
    <row r="617" spans="1:38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</row>
    <row r="618" spans="1:38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</row>
    <row r="619" spans="1:38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</row>
    <row r="620" spans="1:38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</row>
    <row r="621" spans="1:38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</row>
    <row r="622" spans="1:38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</row>
    <row r="623" spans="1:38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</row>
    <row r="624" spans="1:38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</row>
    <row r="625" spans="1:38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</row>
    <row r="626" spans="1:38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</row>
    <row r="627" spans="1:38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</row>
    <row r="628" spans="1:38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</row>
    <row r="629" spans="1:38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</row>
    <row r="630" spans="1:38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</row>
    <row r="631" spans="1:38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</row>
    <row r="632" spans="1:38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</row>
    <row r="633" spans="1:38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</row>
    <row r="634" spans="1:38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</row>
    <row r="635" spans="1:38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</row>
    <row r="636" spans="1:38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</row>
    <row r="637" spans="1:38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</row>
    <row r="638" spans="1:38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</row>
    <row r="639" spans="1:38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</row>
    <row r="640" spans="1:38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</row>
    <row r="641" spans="1:38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</row>
    <row r="642" spans="1:38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</row>
    <row r="643" spans="1:38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</row>
    <row r="644" spans="1:38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</row>
    <row r="645" spans="1:38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</row>
    <row r="646" spans="1:38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</row>
    <row r="647" spans="1:38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</row>
    <row r="648" spans="1:38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</row>
    <row r="649" spans="1:38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</row>
    <row r="650" spans="1:38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</row>
    <row r="651" spans="1:38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</row>
    <row r="652" spans="1:38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</row>
    <row r="653" spans="1:38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</row>
    <row r="654" spans="1:38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</row>
    <row r="655" spans="1:38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</row>
    <row r="656" spans="1:38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</row>
    <row r="657" spans="1:38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</row>
    <row r="658" spans="1:38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</row>
    <row r="659" spans="1:38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</row>
    <row r="660" spans="1:38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</row>
    <row r="661" spans="1:38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</row>
    <row r="662" spans="1:38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</row>
    <row r="663" spans="1:38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</row>
    <row r="664" spans="1:38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</row>
    <row r="665" spans="1:38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</row>
    <row r="666" spans="1:38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</row>
    <row r="667" spans="1:38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</row>
    <row r="668" spans="1:38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</row>
    <row r="669" spans="1:38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</row>
    <row r="670" spans="1:38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</row>
    <row r="671" spans="1:38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</row>
    <row r="672" spans="1:38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</row>
    <row r="673" spans="1:38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</row>
    <row r="674" spans="1:38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</row>
    <row r="675" spans="1:38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</row>
    <row r="676" spans="1:38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</row>
    <row r="677" spans="1:38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</row>
    <row r="678" spans="1:38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</row>
    <row r="679" spans="1:38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</row>
    <row r="680" spans="1:38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</row>
    <row r="681" spans="1:38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</row>
    <row r="682" spans="1:38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</row>
    <row r="683" spans="1:38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</row>
    <row r="684" spans="1:38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</row>
    <row r="685" spans="1:38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</row>
    <row r="686" spans="1:38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</row>
    <row r="687" spans="1:38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</row>
    <row r="688" spans="1:38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</row>
    <row r="689" spans="1:38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</row>
    <row r="690" spans="1:38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</row>
    <row r="691" spans="1:38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</row>
    <row r="692" spans="1:38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</row>
    <row r="693" spans="1:38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</row>
    <row r="694" spans="1:38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</row>
    <row r="695" spans="1:38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</row>
    <row r="696" spans="1:38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</row>
    <row r="697" spans="1:38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</row>
    <row r="698" spans="1:38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</row>
    <row r="699" spans="1:38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</row>
    <row r="700" spans="1:38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</row>
    <row r="701" spans="1:38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</row>
    <row r="702" spans="1:38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</row>
    <row r="703" spans="1:38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</row>
    <row r="704" spans="1:38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</row>
    <row r="705" spans="1:38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</row>
    <row r="706" spans="1:38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</row>
    <row r="707" spans="1:38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</row>
    <row r="708" spans="1:38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</row>
    <row r="709" spans="1:38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</row>
    <row r="710" spans="1:38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</row>
    <row r="711" spans="1:38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</row>
    <row r="712" spans="1:38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</row>
    <row r="713" spans="1:38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</row>
    <row r="714" spans="1:38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</row>
    <row r="715" spans="1:38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</row>
    <row r="716" spans="1:38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</row>
    <row r="717" spans="1:38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</row>
    <row r="718" spans="1:38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</row>
    <row r="719" spans="1:38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</row>
    <row r="720" spans="1:38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</row>
    <row r="721" spans="1:38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</row>
    <row r="722" spans="1:38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</row>
    <row r="723" spans="1:38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</row>
    <row r="724" spans="1:38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</row>
    <row r="725" spans="1:38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</row>
    <row r="726" spans="1:38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</row>
    <row r="727" spans="1:38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</row>
    <row r="728" spans="1:38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</row>
    <row r="729" spans="1:38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</row>
    <row r="730" spans="1:38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</row>
    <row r="731" spans="1:38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</row>
    <row r="732" spans="1:38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</row>
    <row r="733" spans="1:38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</row>
    <row r="734" spans="1:38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</row>
    <row r="735" spans="1:38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</row>
    <row r="736" spans="1:38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</row>
    <row r="737" spans="1:38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</row>
    <row r="738" spans="1:38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</row>
    <row r="739" spans="1:38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</row>
    <row r="740" spans="1:38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</row>
    <row r="741" spans="1:38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</row>
    <row r="742" spans="1:38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</row>
    <row r="743" spans="1:38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</row>
    <row r="744" spans="1:38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</row>
    <row r="745" spans="1:38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</row>
    <row r="746" spans="1:38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</row>
    <row r="747" spans="1:38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</row>
    <row r="748" spans="1:38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</row>
    <row r="749" spans="1:38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</row>
    <row r="750" spans="1:38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</row>
    <row r="751" spans="1:38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</row>
    <row r="752" spans="1:38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</row>
    <row r="753" spans="1:38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</row>
    <row r="754" spans="1:38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</row>
    <row r="755" spans="1:38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</row>
    <row r="756" spans="1:38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</row>
    <row r="757" spans="1:38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</row>
    <row r="758" spans="1:38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</row>
    <row r="759" spans="1:38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</row>
    <row r="760" spans="1:38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</row>
    <row r="761" spans="1:38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</row>
    <row r="762" spans="1:38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</row>
    <row r="763" spans="1:38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</row>
    <row r="764" spans="1:38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</row>
    <row r="765" spans="1:38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</row>
    <row r="766" spans="1:38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</row>
    <row r="767" spans="1:38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</row>
    <row r="768" spans="1:38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</row>
    <row r="769" spans="1:38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</row>
    <row r="770" spans="1:38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</row>
    <row r="771" spans="1:38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</row>
    <row r="772" spans="1:38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</row>
    <row r="773" spans="1:38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</row>
    <row r="774" spans="1:38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</row>
    <row r="775" spans="1:38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</row>
    <row r="776" spans="1:38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</row>
    <row r="777" spans="1:38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</row>
    <row r="778" spans="1:38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</row>
    <row r="779" spans="1:38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</row>
    <row r="780" spans="1:38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</row>
    <row r="781" spans="1:38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</row>
    <row r="782" spans="1:38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</row>
    <row r="783" spans="1:38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</row>
    <row r="784" spans="1:38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</row>
    <row r="785" spans="1:38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</row>
    <row r="786" spans="1:38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</row>
    <row r="787" spans="1:38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</row>
    <row r="788" spans="1:38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</row>
    <row r="789" spans="1:38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</row>
    <row r="790" spans="1:38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</row>
    <row r="791" spans="1:38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</row>
    <row r="792" spans="1:38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</row>
    <row r="793" spans="1:38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</row>
    <row r="794" spans="1:38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</row>
    <row r="795" spans="1:38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</row>
    <row r="796" spans="1:38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</row>
    <row r="797" spans="1:38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</row>
    <row r="798" spans="1:38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</row>
    <row r="799" spans="1:38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</row>
    <row r="800" spans="1:38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</row>
    <row r="801" spans="1:38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</row>
    <row r="802" spans="1:38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</row>
    <row r="803" spans="1:38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</row>
    <row r="804" spans="1:38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</row>
    <row r="805" spans="1:38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</row>
    <row r="806" spans="1:38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</row>
    <row r="807" spans="1:38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</row>
    <row r="808" spans="1:38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</row>
    <row r="809" spans="1:38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</row>
    <row r="810" spans="1:38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</row>
    <row r="811" spans="1:38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</row>
    <row r="812" spans="1:38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</row>
    <row r="813" spans="1:38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</row>
    <row r="814" spans="1:38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</row>
    <row r="815" spans="1:38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</row>
    <row r="816" spans="1:38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</row>
    <row r="817" spans="1:38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</row>
    <row r="818" spans="1:38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</row>
    <row r="819" spans="1:38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</row>
    <row r="820" spans="1:38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</row>
    <row r="821" spans="1:38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</row>
    <row r="822" spans="1:38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</row>
    <row r="823" spans="1:38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</row>
    <row r="824" spans="1:38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</row>
    <row r="825" spans="1:38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</row>
    <row r="826" spans="1:38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</row>
    <row r="827" spans="1:38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</row>
    <row r="828" spans="1:38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</row>
    <row r="829" spans="1:38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</row>
    <row r="830" spans="1:38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</row>
    <row r="831" spans="1:38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</row>
    <row r="832" spans="1:38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</row>
    <row r="833" spans="1:38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</row>
    <row r="834" spans="1:38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</row>
    <row r="835" spans="1:38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</row>
    <row r="836" spans="1:38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</row>
    <row r="837" spans="1:38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</row>
    <row r="838" spans="1:38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</row>
    <row r="839" spans="1:38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</row>
    <row r="840" spans="1:38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</row>
    <row r="841" spans="1:38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</row>
    <row r="842" spans="1:38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</row>
    <row r="843" spans="1:38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</row>
    <row r="844" spans="1:38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</row>
    <row r="845" spans="1:38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</row>
    <row r="846" spans="1:38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</row>
    <row r="847" spans="1:38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</row>
    <row r="848" spans="1:38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</row>
    <row r="849" spans="1:38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</row>
    <row r="850" spans="1:38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</row>
    <row r="851" spans="1:38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</row>
    <row r="852" spans="1:38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</row>
    <row r="853" spans="1:38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</row>
    <row r="854" spans="1:38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</row>
    <row r="855" spans="1:38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</row>
    <row r="856" spans="1:38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</row>
    <row r="857" spans="1:38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</row>
    <row r="858" spans="1:38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</row>
    <row r="859" spans="1:38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</row>
    <row r="860" spans="1:38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</row>
    <row r="861" spans="1:38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</row>
    <row r="862" spans="1:38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</row>
    <row r="863" spans="1:38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</row>
    <row r="864" spans="1:38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</row>
    <row r="865" spans="1:38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</row>
    <row r="866" spans="1:38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</row>
    <row r="867" spans="1:38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</row>
    <row r="868" spans="1:38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</row>
    <row r="869" spans="1:38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</row>
    <row r="870" spans="1:38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</row>
    <row r="871" spans="1:38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</row>
    <row r="872" spans="1:38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</row>
    <row r="873" spans="1:38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</row>
    <row r="874" spans="1:38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</row>
    <row r="875" spans="1:38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</row>
    <row r="876" spans="1:38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</row>
    <row r="877" spans="1:38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</row>
    <row r="878" spans="1:38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</row>
    <row r="879" spans="1:38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</row>
    <row r="880" spans="1:38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</row>
    <row r="881" spans="1:38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</row>
    <row r="882" spans="1:38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</row>
    <row r="883" spans="1:38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</row>
    <row r="884" spans="1:38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</row>
    <row r="885" spans="1:38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</row>
    <row r="886" spans="1:38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</row>
    <row r="887" spans="1:38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</row>
    <row r="888" spans="1:38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</row>
    <row r="889" spans="1:38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</row>
    <row r="890" spans="1:38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</row>
    <row r="891" spans="1:38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</row>
    <row r="892" spans="1:38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</row>
    <row r="893" spans="1:38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</row>
    <row r="894" spans="1:38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</row>
    <row r="895" spans="1:38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</row>
    <row r="896" spans="1:38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</row>
    <row r="897" spans="1:38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</row>
    <row r="898" spans="1:38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</row>
    <row r="899" spans="1:38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</row>
    <row r="900" spans="1:38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</row>
    <row r="901" spans="1:38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</row>
    <row r="902" spans="1:38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</row>
    <row r="903" spans="1:38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</row>
    <row r="904" spans="1:38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</row>
    <row r="905" spans="1:38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</row>
    <row r="906" spans="1:38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</row>
    <row r="907" spans="1:38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</row>
    <row r="908" spans="1:38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</row>
    <row r="909" spans="1:38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</row>
    <row r="910" spans="1:38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</row>
    <row r="911" spans="1:38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</row>
    <row r="912" spans="1:38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</row>
    <row r="913" spans="1:38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</row>
    <row r="914" spans="1:38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</row>
    <row r="915" spans="1:38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</row>
    <row r="916" spans="1:38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</row>
    <row r="917" spans="1:38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</row>
    <row r="918" spans="1:38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</row>
    <row r="919" spans="1:38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</row>
    <row r="920" spans="1:38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</row>
    <row r="921" spans="1:38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</row>
    <row r="922" spans="1:38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</row>
    <row r="923" spans="1:38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</row>
    <row r="924" spans="1:38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</row>
    <row r="925" spans="1:38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</row>
    <row r="926" spans="1:38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</row>
    <row r="927" spans="1:38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</row>
    <row r="928" spans="1:38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</row>
    <row r="929" spans="1:38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</row>
    <row r="930" spans="1:38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</row>
    <row r="931" spans="1:38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</row>
    <row r="932" spans="1:38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</row>
    <row r="933" spans="1:38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</row>
    <row r="934" spans="1:38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</row>
    <row r="935" spans="1:38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</row>
    <row r="936" spans="1:38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</row>
    <row r="937" spans="1:38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</row>
    <row r="938" spans="1:38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</row>
    <row r="939" spans="1:38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</row>
    <row r="940" spans="1:38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</row>
    <row r="941" spans="1:38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</row>
    <row r="942" spans="1:38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</row>
    <row r="943" spans="1:38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</row>
    <row r="944" spans="1:38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</row>
    <row r="945" spans="1:38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</row>
    <row r="946" spans="1:38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</row>
    <row r="947" spans="1:38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</row>
    <row r="948" spans="1:38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</row>
    <row r="949" spans="1:38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</row>
    <row r="950" spans="1:38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</row>
    <row r="951" spans="1:38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</row>
    <row r="952" spans="1:38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</row>
    <row r="953" spans="1:38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</row>
    <row r="954" spans="1:38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</row>
    <row r="955" spans="1:38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</row>
    <row r="956" spans="1:38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</row>
    <row r="957" spans="1:38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</row>
    <row r="958" spans="1:38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</row>
    <row r="959" spans="1:38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</row>
    <row r="960" spans="1:38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</row>
    <row r="961" spans="1:38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</row>
    <row r="962" spans="1:38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</row>
    <row r="963" spans="1:38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</row>
    <row r="964" spans="1:38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</row>
    <row r="965" spans="1:38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</row>
    <row r="966" spans="1:38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</row>
    <row r="967" spans="1:38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</row>
    <row r="968" spans="1:38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</row>
    <row r="969" spans="1:38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</row>
    <row r="970" spans="1:38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</row>
    <row r="971" spans="1:38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</row>
    <row r="972" spans="1:38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</row>
    <row r="973" spans="1:38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</row>
    <row r="974" spans="1:38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</row>
    <row r="975" spans="1:38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</row>
    <row r="976" spans="1:38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</row>
    <row r="977" spans="1:38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</row>
    <row r="978" spans="1:38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</row>
    <row r="979" spans="1:38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</row>
    <row r="980" spans="1:38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</row>
    <row r="981" spans="1:38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</row>
    <row r="982" spans="1:38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</row>
    <row r="983" spans="1:38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</row>
    <row r="984" spans="1:38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</row>
    <row r="985" spans="1:38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</row>
    <row r="986" spans="1:38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</row>
    <row r="987" spans="1:38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</row>
    <row r="988" spans="1:38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</row>
    <row r="989" spans="1:38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</row>
    <row r="990" spans="1:38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</row>
    <row r="991" spans="1:38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</row>
    <row r="992" spans="1:38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</row>
    <row r="993" spans="1:38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</row>
    <row r="994" spans="1:38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</row>
    <row r="995" spans="1:38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</row>
    <row r="996" spans="1:38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</row>
    <row r="997" spans="1:38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</row>
    <row r="998" spans="1:38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</row>
    <row r="999" spans="1:38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</row>
    <row r="1000" spans="1:38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</row>
    <row r="1001" spans="1:38" ht="12.75" customHeight="1" x14ac:dyDescent="0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</row>
    <row r="1002" spans="1:38" ht="12.75" customHeight="1" x14ac:dyDescent="0.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</row>
    <row r="1003" spans="1:38" ht="12.75" customHeight="1" x14ac:dyDescent="0.2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</row>
    <row r="1004" spans="1:38" ht="12.75" customHeight="1" x14ac:dyDescent="0.2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</row>
    <row r="1005" spans="1:38" ht="12.75" customHeight="1" x14ac:dyDescent="0.2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</row>
    <row r="1006" spans="1:38" ht="12.75" customHeight="1" x14ac:dyDescent="0.2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</row>
    <row r="1007" spans="1:38" ht="12.75" customHeight="1" x14ac:dyDescent="0.2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</row>
    <row r="1008" spans="1:38" ht="12.75" customHeight="1" x14ac:dyDescent="0.2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</row>
    <row r="1009" spans="1:38" ht="12.75" customHeight="1" x14ac:dyDescent="0.2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</row>
    <row r="1010" spans="1:38" ht="12.75" customHeight="1" x14ac:dyDescent="0.2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</row>
    <row r="1011" spans="1:38" ht="12.75" customHeight="1" x14ac:dyDescent="0.2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</row>
    <row r="1012" spans="1:38" ht="12.75" customHeight="1" x14ac:dyDescent="0.2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</row>
    <row r="1013" spans="1:38" ht="12.75" customHeight="1" x14ac:dyDescent="0.2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</row>
    <row r="1014" spans="1:38" ht="12.75" customHeight="1" x14ac:dyDescent="0.2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</row>
    <row r="1015" spans="1:38" ht="12.75" customHeight="1" x14ac:dyDescent="0.2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</row>
    <row r="1016" spans="1:38" ht="12.75" customHeight="1" x14ac:dyDescent="0.2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</row>
    <row r="1017" spans="1:38" ht="12.75" customHeight="1" x14ac:dyDescent="0.2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</row>
    <row r="1018" spans="1:38" ht="12.75" customHeight="1" x14ac:dyDescent="0.2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</row>
    <row r="1019" spans="1:38" ht="12.75" customHeight="1" x14ac:dyDescent="0.2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</row>
    <row r="1020" spans="1:38" ht="12.75" customHeight="1" x14ac:dyDescent="0.2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</row>
    <row r="1021" spans="1:38" ht="12.75" customHeight="1" x14ac:dyDescent="0.2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</row>
    <row r="1022" spans="1:38" ht="12.75" customHeight="1" x14ac:dyDescent="0.2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</row>
    <row r="1023" spans="1:38" ht="12.75" customHeight="1" x14ac:dyDescent="0.2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</row>
    <row r="1024" spans="1:38" ht="12.75" customHeight="1" x14ac:dyDescent="0.2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</row>
    <row r="1025" spans="1:38" ht="12.75" customHeight="1" x14ac:dyDescent="0.2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</row>
    <row r="1026" spans="1:38" ht="12.75" customHeight="1" x14ac:dyDescent="0.2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</row>
    <row r="1027" spans="1:38" ht="12.75" customHeight="1" x14ac:dyDescent="0.2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</row>
    <row r="1028" spans="1:38" ht="12.75" customHeight="1" x14ac:dyDescent="0.2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</row>
    <row r="1029" spans="1:38" ht="12.75" customHeight="1" x14ac:dyDescent="0.2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</row>
    <row r="1030" spans="1:38" ht="12.75" customHeight="1" x14ac:dyDescent="0.2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</row>
    <row r="1031" spans="1:38" ht="12.75" customHeight="1" x14ac:dyDescent="0.2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</row>
    <row r="1032" spans="1:38" ht="12.75" customHeight="1" x14ac:dyDescent="0.2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</row>
    <row r="1033" spans="1:38" ht="12.75" customHeight="1" x14ac:dyDescent="0.2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</row>
    <row r="1034" spans="1:38" ht="12.75" customHeight="1" x14ac:dyDescent="0.2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</row>
    <row r="1035" spans="1:38" ht="12.75" customHeight="1" x14ac:dyDescent="0.2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</row>
    <row r="1036" spans="1:38" ht="12.75" customHeight="1" x14ac:dyDescent="0.2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</row>
    <row r="1037" spans="1:38" ht="12.75" customHeight="1" x14ac:dyDescent="0.2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</row>
    <row r="1038" spans="1:38" ht="12.75" customHeight="1" x14ac:dyDescent="0.2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</row>
    <row r="1039" spans="1:38" ht="12.75" customHeight="1" x14ac:dyDescent="0.2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</row>
    <row r="1040" spans="1:38" ht="12.75" customHeight="1" x14ac:dyDescent="0.2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</row>
    <row r="1041" spans="1:38" ht="12.75" customHeight="1" x14ac:dyDescent="0.2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</row>
    <row r="1042" spans="1:38" ht="12.75" customHeight="1" x14ac:dyDescent="0.2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</row>
    <row r="1043" spans="1:38" ht="12.75" customHeight="1" x14ac:dyDescent="0.2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</row>
    <row r="1044" spans="1:38" ht="12.75" customHeight="1" x14ac:dyDescent="0.2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</row>
    <row r="1045" spans="1:38" ht="12.75" customHeight="1" x14ac:dyDescent="0.2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</row>
    <row r="1046" spans="1:38" ht="12.75" customHeight="1" x14ac:dyDescent="0.2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</row>
    <row r="1047" spans="1:38" ht="12.75" customHeight="1" x14ac:dyDescent="0.2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</row>
    <row r="1048" spans="1:38" ht="12.75" customHeight="1" x14ac:dyDescent="0.2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</row>
    <row r="1049" spans="1:38" ht="12.75" customHeight="1" x14ac:dyDescent="0.2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</row>
    <row r="1050" spans="1:38" ht="12.75" customHeight="1" x14ac:dyDescent="0.2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</row>
    <row r="1051" spans="1:38" ht="12.75" customHeight="1" x14ac:dyDescent="0.2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</row>
    <row r="1052" spans="1:38" ht="12.75" customHeight="1" x14ac:dyDescent="0.2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</row>
    <row r="1053" spans="1:38" ht="12.75" customHeight="1" x14ac:dyDescent="0.2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</row>
    <row r="1054" spans="1:38" ht="12.75" customHeight="1" x14ac:dyDescent="0.2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</row>
    <row r="1055" spans="1:38" ht="12.75" customHeight="1" x14ac:dyDescent="0.2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</row>
    <row r="1056" spans="1:38" ht="12.75" customHeight="1" x14ac:dyDescent="0.2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</row>
    <row r="1057" spans="1:38" ht="12.75" customHeight="1" x14ac:dyDescent="0.2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</row>
    <row r="1058" spans="1:38" ht="12.75" customHeight="1" x14ac:dyDescent="0.2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</row>
    <row r="1059" spans="1:38" ht="12.75" customHeight="1" x14ac:dyDescent="0.2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</row>
    <row r="1060" spans="1:38" ht="12.75" customHeight="1" x14ac:dyDescent="0.2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</row>
    <row r="1061" spans="1:38" ht="12.75" customHeight="1" x14ac:dyDescent="0.2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</row>
    <row r="1062" spans="1:38" ht="12.75" customHeight="1" x14ac:dyDescent="0.2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</row>
    <row r="1063" spans="1:38" ht="12.75" customHeight="1" x14ac:dyDescent="0.2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</row>
    <row r="1064" spans="1:38" ht="12.75" customHeight="1" x14ac:dyDescent="0.2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</row>
    <row r="1065" spans="1:38" ht="12.75" customHeight="1" x14ac:dyDescent="0.2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</row>
    <row r="1066" spans="1:38" ht="12.75" customHeight="1" x14ac:dyDescent="0.2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</row>
    <row r="1067" spans="1:38" ht="12.75" customHeight="1" x14ac:dyDescent="0.2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</row>
    <row r="1068" spans="1:38" ht="12.75" customHeight="1" x14ac:dyDescent="0.2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</row>
    <row r="1069" spans="1:38" ht="12.75" customHeight="1" x14ac:dyDescent="0.2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</row>
    <row r="1070" spans="1:38" ht="12.75" customHeight="1" x14ac:dyDescent="0.2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</row>
    <row r="1071" spans="1:38" ht="12.75" customHeight="1" x14ac:dyDescent="0.2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</row>
    <row r="1072" spans="1:38" ht="12.75" customHeight="1" x14ac:dyDescent="0.2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</row>
    <row r="1073" spans="1:38" ht="12.75" customHeight="1" x14ac:dyDescent="0.2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</row>
    <row r="1074" spans="1:38" ht="12.75" customHeight="1" x14ac:dyDescent="0.2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</row>
    <row r="1075" spans="1:38" ht="12.75" customHeight="1" x14ac:dyDescent="0.2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</row>
    <row r="1076" spans="1:38" ht="12.75" customHeight="1" x14ac:dyDescent="0.2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</row>
    <row r="1077" spans="1:38" ht="12.75" customHeight="1" x14ac:dyDescent="0.2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</row>
    <row r="1078" spans="1:38" ht="12.75" customHeight="1" x14ac:dyDescent="0.2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</row>
    <row r="1079" spans="1:38" ht="12.75" customHeight="1" x14ac:dyDescent="0.2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</row>
    <row r="1080" spans="1:38" ht="12.75" customHeight="1" x14ac:dyDescent="0.2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</row>
    <row r="1081" spans="1:38" ht="12.75" customHeight="1" x14ac:dyDescent="0.2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</row>
    <row r="1082" spans="1:38" ht="12.75" customHeight="1" x14ac:dyDescent="0.2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</row>
    <row r="1083" spans="1:38" ht="12.75" customHeight="1" x14ac:dyDescent="0.2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</row>
    <row r="1084" spans="1:38" ht="12.75" customHeight="1" x14ac:dyDescent="0.2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</row>
    <row r="1085" spans="1:38" ht="12.75" customHeight="1" x14ac:dyDescent="0.2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</row>
    <row r="1086" spans="1:38" ht="12.75" customHeight="1" x14ac:dyDescent="0.2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</row>
    <row r="1087" spans="1:38" ht="12.75" customHeight="1" x14ac:dyDescent="0.2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</row>
    <row r="1088" spans="1:38" ht="12.75" customHeight="1" x14ac:dyDescent="0.2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</row>
    <row r="1089" spans="1:38" ht="12.75" customHeight="1" x14ac:dyDescent="0.2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</row>
    <row r="1090" spans="1:38" ht="12.75" customHeight="1" x14ac:dyDescent="0.2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</row>
    <row r="1091" spans="1:38" ht="12.75" customHeight="1" x14ac:dyDescent="0.2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</row>
    <row r="1092" spans="1:38" ht="12.75" customHeight="1" x14ac:dyDescent="0.2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</row>
    <row r="1093" spans="1:38" ht="12.75" customHeight="1" x14ac:dyDescent="0.2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</row>
    <row r="1094" spans="1:38" ht="12.75" customHeight="1" x14ac:dyDescent="0.2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</row>
    <row r="1095" spans="1:38" ht="12.75" customHeight="1" x14ac:dyDescent="0.2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</row>
    <row r="1096" spans="1:38" ht="12.75" customHeight="1" x14ac:dyDescent="0.2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</row>
    <row r="1097" spans="1:38" ht="12.75" customHeight="1" x14ac:dyDescent="0.2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</row>
    <row r="1098" spans="1:38" ht="12.75" customHeight="1" x14ac:dyDescent="0.2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</row>
    <row r="1099" spans="1:38" ht="12.75" customHeight="1" x14ac:dyDescent="0.2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</row>
    <row r="1100" spans="1:38" ht="12.75" customHeight="1" x14ac:dyDescent="0.2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</row>
    <row r="1101" spans="1:38" ht="12.75" customHeight="1" x14ac:dyDescent="0.2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</row>
    <row r="1102" spans="1:38" ht="12.75" customHeight="1" x14ac:dyDescent="0.2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</row>
    <row r="1103" spans="1:38" ht="12.75" customHeight="1" x14ac:dyDescent="0.2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</row>
    <row r="1104" spans="1:38" ht="12.75" customHeight="1" x14ac:dyDescent="0.2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</row>
    <row r="1105" spans="1:38" ht="12.75" customHeight="1" x14ac:dyDescent="0.2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</row>
    <row r="1106" spans="1:38" ht="12.75" customHeight="1" x14ac:dyDescent="0.2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</row>
    <row r="1107" spans="1:38" ht="12.75" customHeight="1" x14ac:dyDescent="0.2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</row>
    <row r="1108" spans="1:38" ht="12.75" customHeight="1" x14ac:dyDescent="0.2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</row>
    <row r="1109" spans="1:38" ht="12.75" customHeight="1" x14ac:dyDescent="0.2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</row>
    <row r="1110" spans="1:38" ht="12.75" customHeight="1" x14ac:dyDescent="0.2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</row>
    <row r="1111" spans="1:38" ht="12.75" customHeight="1" x14ac:dyDescent="0.2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</row>
    <row r="1112" spans="1:38" ht="12.75" customHeight="1" x14ac:dyDescent="0.2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</row>
    <row r="1113" spans="1:38" ht="12.75" customHeight="1" x14ac:dyDescent="0.2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</row>
    <row r="1114" spans="1:38" ht="12.75" customHeight="1" x14ac:dyDescent="0.2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</row>
    <row r="1115" spans="1:38" ht="12.75" customHeight="1" x14ac:dyDescent="0.2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</row>
    <row r="1116" spans="1:38" ht="12.75" customHeight="1" x14ac:dyDescent="0.2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</row>
    <row r="1117" spans="1:38" ht="12.75" customHeight="1" x14ac:dyDescent="0.2">
      <c r="H1117" s="6"/>
      <c r="I1117" s="6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</row>
    <row r="1118" spans="1:38" ht="12.75" customHeight="1" x14ac:dyDescent="0.2"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</row>
    <row r="1119" spans="1:38" ht="12.75" customHeight="1" x14ac:dyDescent="0.2">
      <c r="H1119" s="6"/>
      <c r="I1119" s="6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</row>
    <row r="1120" spans="1:38" ht="12.75" customHeight="1" x14ac:dyDescent="0.2"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</row>
    <row r="1121" spans="8:38" ht="12.75" customHeight="1" x14ac:dyDescent="0.2">
      <c r="H1121" s="6"/>
      <c r="I1121" s="6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</row>
    <row r="1122" spans="8:38" ht="12.75" customHeight="1" x14ac:dyDescent="0.2"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</row>
    <row r="1123" spans="8:38" ht="12.75" customHeight="1" x14ac:dyDescent="0.2">
      <c r="H1123" s="6"/>
      <c r="I1123" s="6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</row>
    <row r="1124" spans="8:38" ht="12.75" customHeight="1" x14ac:dyDescent="0.2"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</row>
    <row r="1125" spans="8:38" ht="12.75" customHeight="1" x14ac:dyDescent="0.2">
      <c r="H1125" s="6"/>
      <c r="I1125" s="6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</row>
    <row r="1126" spans="8:38" ht="12.75" customHeight="1" x14ac:dyDescent="0.2"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</row>
    <row r="1127" spans="8:38" ht="12.75" customHeight="1" x14ac:dyDescent="0.2">
      <c r="H1127" s="6"/>
      <c r="I1127" s="6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</row>
    <row r="1128" spans="8:38" ht="12.75" customHeight="1" x14ac:dyDescent="0.2"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</row>
    <row r="1129" spans="8:38" ht="12.75" customHeight="1" x14ac:dyDescent="0.2">
      <c r="H1129" s="6"/>
      <c r="I1129" s="6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</row>
    <row r="1130" spans="8:38" ht="12.75" customHeight="1" x14ac:dyDescent="0.2"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</row>
    <row r="1131" spans="8:38" ht="12.75" customHeight="1" x14ac:dyDescent="0.2">
      <c r="H1131" s="6"/>
      <c r="I1131" s="6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</row>
    <row r="1132" spans="8:38" ht="12.75" customHeight="1" x14ac:dyDescent="0.2"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</row>
  </sheetData>
  <mergeCells count="6">
    <mergeCell ref="A86:R86"/>
    <mergeCell ref="B13:R13"/>
    <mergeCell ref="B14:R14"/>
    <mergeCell ref="A15:R15"/>
    <mergeCell ref="A16:R16"/>
    <mergeCell ref="A85:R85"/>
  </mergeCells>
  <phoneticPr fontId="18" type="noConversion"/>
  <dataValidations count="7">
    <dataValidation type="list" allowBlank="1" showInputMessage="1" showErrorMessage="1" prompt=" - " sqref="D19:D81" xr:uid="{00000000-0002-0000-0000-000000000000}">
      <formula1>$C$259:$C$267</formula1>
    </dataValidation>
    <dataValidation type="list" allowBlank="1" showInputMessage="1" showErrorMessage="1" prompt=" - " sqref="A19:A81" xr:uid="{00000000-0002-0000-0000-000001000000}">
      <formula1>$A$259:$A$268</formula1>
    </dataValidation>
    <dataValidation type="list" allowBlank="1" showInputMessage="1" showErrorMessage="1" prompt=" - " sqref="C19:C81" xr:uid="{00000000-0002-0000-0000-000003000000}">
      <formula1>$B$259:$B$263</formula1>
    </dataValidation>
    <dataValidation type="list" allowBlank="1" showInputMessage="1" showErrorMessage="1" prompt=" - " sqref="A18" xr:uid="{627AF7C4-5AF7-4450-852A-3D99F777A7DB}">
      <formula1>$A$259:$A$263</formula1>
    </dataValidation>
    <dataValidation type="list" allowBlank="1" showInputMessage="1" showErrorMessage="1" prompt=" - " sqref="D18" xr:uid="{0D9A9CB7-AD7D-4AA6-8D88-88AACFD08521}">
      <formula1>$C$259:$C$264</formula1>
    </dataValidation>
    <dataValidation type="list" allowBlank="1" showInputMessage="1" showErrorMessage="1" prompt=" - " sqref="K18:K81" xr:uid="{00000000-0002-0000-0000-000002000000}">
      <formula1>#REF!</formula1>
    </dataValidation>
    <dataValidation type="list" allowBlank="1" showInputMessage="1" showErrorMessage="1" prompt=" - " sqref="C18" xr:uid="{B0F8F7C0-71B7-4CB1-B2A0-D3E71DC02404}">
      <formula1>$B$259:$B$275</formula1>
    </dataValidation>
  </dataValidations>
  <pageMargins left="0.7" right="0.7" top="0.75" bottom="0.75" header="0" footer="0"/>
  <pageSetup paperSize="8" scale="46" fitToHeight="0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Finančno Poročilo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cp:lastPrinted>2020-07-08T09:12:34Z</cp:lastPrinted>
  <dcterms:created xsi:type="dcterms:W3CDTF">2012-04-20T05:58:01Z</dcterms:created>
  <dcterms:modified xsi:type="dcterms:W3CDTF">2022-11-23T15:04:48Z</dcterms:modified>
</cp:coreProperties>
</file>